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30"/>
  </bookViews>
  <sheets>
    <sheet name="封面" sheetId="10" r:id="rId1"/>
    <sheet name="目录" sheetId="9" r:id="rId2"/>
    <sheet name="GK01 收入支出决算总表(公开01表)" sheetId="1" r:id="rId3"/>
    <sheet name="GK02 收入决算表(公开02表)" sheetId="2" r:id="rId4"/>
    <sheet name="GK03 支出决算表(公开03表)" sheetId="3" r:id="rId5"/>
    <sheet name="GK04 财政拨款收入支出决算总表(公开04表)" sheetId="4" r:id="rId6"/>
    <sheet name="GK05 一般公共预算财政拨款支出决算表（按功能分类科目）" sheetId="5" r:id="rId7"/>
    <sheet name="GK06 一般公共预算财政拨款基本支出决算表（按经济分类科目）" sheetId="6" r:id="rId8"/>
    <sheet name="GK07 一般公共预算财政拨款“三公”经费及会议费、培训费支出" sheetId="7" r:id="rId9"/>
    <sheet name="GK08 政府性基金预算财政拨款收入支出决算表(公开08表)" sheetId="8" r:id="rId10"/>
  </sheets>
  <calcPr calcId="144525"/>
</workbook>
</file>

<file path=xl/sharedStrings.xml><?xml version="1.0" encoding="utf-8"?>
<sst xmlns="http://schemas.openxmlformats.org/spreadsheetml/2006/main" count="806" uniqueCount="221">
  <si>
    <t>2019年部门决算公开报表</t>
  </si>
  <si>
    <t>部门名称：陇县东风镇人民政府</t>
  </si>
  <si>
    <t>保密审查情况：已审查</t>
  </si>
  <si>
    <t>部门主要负责人审签：已审签</t>
  </si>
  <si>
    <t>目录</t>
  </si>
  <si>
    <t>序号</t>
  </si>
  <si>
    <t>内容</t>
  </si>
  <si>
    <t>是否空表</t>
  </si>
  <si>
    <t>表格为空的理由</t>
  </si>
  <si>
    <t>表1</t>
  </si>
  <si>
    <t>收入支出决算总表</t>
  </si>
  <si>
    <t>否</t>
  </si>
  <si>
    <r>
      <rPr>
        <sz val="12"/>
        <color indexed="8"/>
        <rFont val="宋体"/>
        <charset val="134"/>
      </rPr>
      <t>表2</t>
    </r>
  </si>
  <si>
    <t>收入决算表</t>
  </si>
  <si>
    <r>
      <rPr>
        <sz val="12"/>
        <color indexed="8"/>
        <rFont val="宋体"/>
        <charset val="134"/>
      </rPr>
      <t>表3</t>
    </r>
  </si>
  <si>
    <t>支出决算表</t>
  </si>
  <si>
    <r>
      <rPr>
        <sz val="12"/>
        <color indexed="8"/>
        <rFont val="宋体"/>
        <charset val="134"/>
      </rPr>
      <t>表4</t>
    </r>
  </si>
  <si>
    <t>财政拨款收入支出决算总表</t>
  </si>
  <si>
    <r>
      <rPr>
        <sz val="12"/>
        <color indexed="8"/>
        <rFont val="宋体"/>
        <charset val="134"/>
      </rPr>
      <t>表5</t>
    </r>
  </si>
  <si>
    <t>一般公共预算财政拨款支出决算表（按功能分类科目）</t>
  </si>
  <si>
    <r>
      <rPr>
        <sz val="12"/>
        <color indexed="8"/>
        <rFont val="宋体"/>
        <charset val="134"/>
      </rPr>
      <t>表6</t>
    </r>
  </si>
  <si>
    <t>一般公共预算财政拨款基本支出表（按经济分类科目）</t>
  </si>
  <si>
    <r>
      <rPr>
        <sz val="12"/>
        <color indexed="8"/>
        <rFont val="宋体"/>
        <charset val="134"/>
      </rPr>
      <t>表7</t>
    </r>
  </si>
  <si>
    <t>一般公共预算财政拨款“三公”经费及会议费、培训费支出决算表</t>
  </si>
  <si>
    <r>
      <rPr>
        <sz val="12"/>
        <color indexed="8"/>
        <rFont val="宋体"/>
        <charset val="134"/>
      </rPr>
      <t>表8</t>
    </r>
  </si>
  <si>
    <t>政府性基金预算财政拨款收入支出决算表</t>
  </si>
  <si>
    <t>是</t>
  </si>
  <si>
    <t>本单位不涉及政府性基金收支</t>
  </si>
  <si>
    <t>公开01表</t>
  </si>
  <si>
    <t>编制部门：陇县东风镇人民政府</t>
  </si>
  <si>
    <t>2019年</t>
  </si>
  <si>
    <t>金额单位：万元</t>
  </si>
  <si>
    <t>收入</t>
  </si>
  <si>
    <t/>
  </si>
  <si>
    <t>支出</t>
  </si>
  <si>
    <t>项目</t>
  </si>
  <si>
    <t>决算数</t>
  </si>
  <si>
    <t>1、一般公共预算财政拨款</t>
  </si>
  <si>
    <t>1、一般公共服务支出</t>
  </si>
  <si>
    <t>2、政府性基金预算财政拨款</t>
  </si>
  <si>
    <t>2、外交支出</t>
  </si>
  <si>
    <t>3、国有资本经营预算财政拨款</t>
  </si>
  <si>
    <t>3、国防支出</t>
  </si>
  <si>
    <t>4、上级补助收入</t>
  </si>
  <si>
    <t>4、公共安全支出</t>
  </si>
  <si>
    <t>5、事业收入</t>
  </si>
  <si>
    <t>5、教育支出</t>
  </si>
  <si>
    <t>6、经营收入</t>
  </si>
  <si>
    <t>6、科学技术支出</t>
  </si>
  <si>
    <t>7、附属单位上缴收入</t>
  </si>
  <si>
    <t>7、文化旅游体育与传媒支出</t>
  </si>
  <si>
    <t>8、其他收入</t>
  </si>
  <si>
    <t>8、社会保障和就业支出</t>
  </si>
  <si>
    <t>9、卫生健康支出</t>
  </si>
  <si>
    <t>10、节能环保支出</t>
  </si>
  <si>
    <t>11、城乡社区支出</t>
  </si>
  <si>
    <t>12、农林水支出</t>
  </si>
  <si>
    <t>13、交通运输支出</t>
  </si>
  <si>
    <t>14、资源勘探信息等支出</t>
  </si>
  <si>
    <t>15、商业服务业等支出</t>
  </si>
  <si>
    <t>16、金融支出</t>
  </si>
  <si>
    <t>17、援助其他地区支出</t>
  </si>
  <si>
    <t>18、自然资源海洋气象等支出</t>
  </si>
  <si>
    <t>19、住房保障支出</t>
  </si>
  <si>
    <t>20、粮油物资储备支出</t>
  </si>
  <si>
    <t>21、灾害防治及应急管理支出</t>
  </si>
  <si>
    <t>22、其他支出</t>
  </si>
  <si>
    <t>本年收入合计</t>
  </si>
  <si>
    <t>本年支出合计</t>
  </si>
  <si>
    <t xml:space="preserve">       用事业基金弥补收支差额</t>
  </si>
  <si>
    <t xml:space="preserve">结余分配 </t>
  </si>
  <si>
    <t xml:space="preserve">       年初结转和结余</t>
  </si>
  <si>
    <t>年末结转和结余</t>
  </si>
  <si>
    <t>收入总计</t>
  </si>
  <si>
    <t>支出总计</t>
  </si>
  <si>
    <t>注：本表反映部门本年度的总收支和年末结转结余情况。本表金额转换为万元时，因四舍五入可能存在尾差。</t>
  </si>
  <si>
    <t>公开02表</t>
  </si>
  <si>
    <t>财政拨款收入</t>
  </si>
  <si>
    <t>上级补助收入</t>
  </si>
  <si>
    <t>事业收入</t>
  </si>
  <si>
    <t>经营收入</t>
  </si>
  <si>
    <t>附属单位上缴收入</t>
  </si>
  <si>
    <t>其他收入</t>
  </si>
  <si>
    <t>功能分类科目编码</t>
  </si>
  <si>
    <t>科目名称</t>
  </si>
  <si>
    <t>小计</t>
  </si>
  <si>
    <t>其中：教育收费</t>
  </si>
  <si>
    <t>合计</t>
  </si>
  <si>
    <t>一般公共服务支出</t>
  </si>
  <si>
    <t>人大事务</t>
  </si>
  <si>
    <t xml:space="preserve">  人大会议</t>
  </si>
  <si>
    <t>政府办公厅（室）及相关机构事务</t>
  </si>
  <si>
    <t xml:space="preserve">  行政运行</t>
  </si>
  <si>
    <t xml:space="preserve">  专项业务活动</t>
  </si>
  <si>
    <t xml:space="preserve">  事业运行</t>
  </si>
  <si>
    <t>财政事务</t>
  </si>
  <si>
    <t>组织事务</t>
  </si>
  <si>
    <t xml:space="preserve">  一般行政管理事务</t>
  </si>
  <si>
    <t>其他一般公共服务支出</t>
  </si>
  <si>
    <t xml:space="preserve">  其他一般公共服务支出</t>
  </si>
  <si>
    <t>文化旅游体育与传媒支出</t>
  </si>
  <si>
    <t>文化和旅游</t>
  </si>
  <si>
    <t xml:space="preserve">  群众文化</t>
  </si>
  <si>
    <t xml:space="preserve">  其他文化和旅游支出</t>
  </si>
  <si>
    <t>社会保障和就业支出</t>
  </si>
  <si>
    <t>民政管理事务</t>
  </si>
  <si>
    <t xml:space="preserve">  其他民政管理事务支出</t>
  </si>
  <si>
    <t>行政事业单位离退休</t>
  </si>
  <si>
    <t xml:space="preserve">  未归口管理的行政单位离退休</t>
  </si>
  <si>
    <t xml:space="preserve">  机关事业单位基本养老保险缴费支出</t>
  </si>
  <si>
    <t>就业补助</t>
  </si>
  <si>
    <t xml:space="preserve">  公益性岗位补贴</t>
  </si>
  <si>
    <t>抚恤</t>
  </si>
  <si>
    <t xml:space="preserve">  死亡抚恤</t>
  </si>
  <si>
    <t>卫生健康支出</t>
  </si>
  <si>
    <t>行政事业单位医疗</t>
  </si>
  <si>
    <t xml:space="preserve">  行政单位医疗</t>
  </si>
  <si>
    <t>节能环保支出</t>
  </si>
  <si>
    <t>污染防治</t>
  </si>
  <si>
    <t xml:space="preserve">  固体废弃物与化学品</t>
  </si>
  <si>
    <t>农林水支出</t>
  </si>
  <si>
    <t>农业</t>
  </si>
  <si>
    <t xml:space="preserve">  对高校毕业生到基层任职补助</t>
  </si>
  <si>
    <t xml:space="preserve">  其他农业支出</t>
  </si>
  <si>
    <t>扶贫</t>
  </si>
  <si>
    <t xml:space="preserve">  生产发展</t>
  </si>
  <si>
    <t>农村综合改革</t>
  </si>
  <si>
    <t xml:space="preserve">  对村民委员会和村党支部的补助</t>
  </si>
  <si>
    <t>住房保障支出</t>
  </si>
  <si>
    <t>保障性安居工程支出</t>
  </si>
  <si>
    <t xml:space="preserve">  其他保障性安居工程支出</t>
  </si>
  <si>
    <t>住房改革支出</t>
  </si>
  <si>
    <t xml:space="preserve">  住房公积金</t>
  </si>
  <si>
    <t>注：本表反映部门本年度取得的各项收入情况。本表金额转换为万元时，因四舍五入可能存在尾差。</t>
  </si>
  <si>
    <t>公开03表</t>
  </si>
  <si>
    <t>基本支出</t>
  </si>
  <si>
    <t>项目支出</t>
  </si>
  <si>
    <t>上缴上级支出</t>
  </si>
  <si>
    <t>经营支出</t>
  </si>
  <si>
    <t>对附属单位补助支出</t>
  </si>
  <si>
    <t>2210201</t>
  </si>
  <si>
    <t>注：本表反映部门本年度各项支出情况。本表金额转换为万元时，因四舍五入可能存在尾差。</t>
  </si>
  <si>
    <t>公开04表</t>
  </si>
  <si>
    <t>收     入</t>
  </si>
  <si>
    <t>支     出</t>
  </si>
  <si>
    <t>项    目</t>
  </si>
  <si>
    <t>一般公共预算财政拨款</t>
  </si>
  <si>
    <t>政府性基金预算财政拨款</t>
  </si>
  <si>
    <t>3、国有资本经营预算收入</t>
  </si>
  <si>
    <t>年初财政拨款结转和结余</t>
  </si>
  <si>
    <t>年末财政拨款结转和结余</t>
  </si>
  <si>
    <t>总计</t>
  </si>
  <si>
    <t>注：本表反映部门本年度一般公共预算财政拨款和政府性基金预算财政拨款的总收支和年末结转结余情况。本表金额转换为万元时，因四舍五入可能存在尾差。</t>
  </si>
  <si>
    <t>0.00</t>
  </si>
  <si>
    <t>公开05表</t>
  </si>
  <si>
    <t>备注</t>
  </si>
  <si>
    <t>人员经费</t>
  </si>
  <si>
    <t>公用经费</t>
  </si>
  <si>
    <t>日常公用经费</t>
  </si>
  <si>
    <t>项目支出结余</t>
  </si>
  <si>
    <t>注：本表反映部门本年度一般公共预算财政拨款实际支出情况。本表金额转换为万元时，因四舍五入可能存在尾差。</t>
  </si>
  <si>
    <t>一般公共预算财政拨款基本支出决算表（按经济分类科目）</t>
  </si>
  <si>
    <t>公开06表</t>
  </si>
  <si>
    <t>经济分类科目编码</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</si>
  <si>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</si>
  <si>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</si>
  <si>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</si>
  <si>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</si>
  <si>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</si>
  <si>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</si>
  <si>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</si>
  <si>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</si>
  <si>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</si>
  <si>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</si>
  <si>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</si>
  <si>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</si>
  <si>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</si>
  <si>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</si>
  <si>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30113</t>
  </si>
  <si>
    <t xml:space="preserve">其他工资福利支出
</t>
  </si>
  <si>
    <t>302</t>
  </si>
  <si>
    <t>商品和服务支出</t>
  </si>
  <si>
    <t>30201</t>
  </si>
  <si>
    <t xml:space="preserve">  办公费</t>
  </si>
  <si>
    <t>30202</t>
  </si>
  <si>
    <t xml:space="preserve">  印刷费</t>
  </si>
  <si>
    <t>30211</t>
  </si>
  <si>
    <t xml:space="preserve">  差旅费</t>
  </si>
  <si>
    <t>手续费</t>
  </si>
  <si>
    <t>电费</t>
  </si>
  <si>
    <t>水费</t>
  </si>
  <si>
    <t>取暖费</t>
  </si>
  <si>
    <t>维修（护）费</t>
  </si>
  <si>
    <t>会议费</t>
  </si>
  <si>
    <t>公务用车运行维护费</t>
  </si>
  <si>
    <t>30239</t>
  </si>
  <si>
    <t xml:space="preserve">  其他交通费用</t>
  </si>
  <si>
    <t>其他商品和服务支出</t>
  </si>
  <si>
    <t>注：本表反映部门本年度一般公共预算财政拨款基本支出明细情况。本表金额转换为万元时，因四舍五入可能存在尾差。</t>
  </si>
  <si>
    <t>公开07表</t>
  </si>
  <si>
    <t>一般公共预算财政拨款安排的“三公”经费</t>
  </si>
  <si>
    <t>培训费</t>
  </si>
  <si>
    <t>因公出国（境）费用</t>
  </si>
  <si>
    <t>公务接待费</t>
  </si>
  <si>
    <t>公务用车购置及运行维护费</t>
  </si>
  <si>
    <t>公务用车购置费</t>
  </si>
  <si>
    <t>1</t>
  </si>
  <si>
    <t>2</t>
  </si>
  <si>
    <t>3</t>
  </si>
  <si>
    <t>4</t>
  </si>
  <si>
    <t>5</t>
  </si>
  <si>
    <t>6</t>
  </si>
  <si>
    <t>7</t>
  </si>
  <si>
    <t>8</t>
  </si>
  <si>
    <t>预算数</t>
  </si>
  <si>
    <t>注：本表反映部门本年度一般公共预算财政拨款“三公”经费、会议费、培训费的预算数和实际支出。预算数为调整预算数。本表金额转换为万元时，因四舍五入可能存在尾差。</t>
  </si>
  <si>
    <t>公开08表</t>
  </si>
  <si>
    <t>年初结转和结余</t>
  </si>
  <si>
    <t>本年收入</t>
  </si>
  <si>
    <t>本年支出</t>
  </si>
  <si>
    <t>注：本表反映部门本年度政府性基金预算财政拨款收入支出及结转和结余情况。本表金额转换为万元时，因四舍五入可能存在尾差。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</si>
</sst>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0"/>
      <color indexed="8"/>
      <name val="Arial"/>
      <charset val="134"/>
    </font>
    <font>
      <sz val="22"/>
      <color indexed="8"/>
      <name val="宋体"/>
      <charset val="134"/>
    </font>
    <font>
      <sz val="10"/>
      <name val="宋体"/>
      <charset val="134"/>
    </font>
    <font>
      <sz val="10"/>
      <color indexed="8"/>
      <name val="宋体"/>
      <charset val="134"/>
    </font>
    <font>
      <sz val="11"/>
      <color indexed="8"/>
      <name val="宋体"/>
      <charset val="134"/>
    </font>
    <font>
      <b/>
      <sz val="11"/>
      <color indexed="8"/>
      <name val="宋体"/>
      <charset val="134"/>
    </font>
    <font>
      <sz val="20"/>
      <color indexed="8"/>
      <name val="宋体"/>
      <charset val="134"/>
    </font>
    <font>
      <sz val="12"/>
      <color indexed="8"/>
      <name val="宋体"/>
      <charset val="134"/>
    </font>
    <font>
      <sz val="12"/>
      <name val="宋体"/>
      <charset val="134"/>
    </font>
    <font>
      <sz val="28"/>
      <color indexed="8"/>
      <name val="方正小标宋简体"/>
      <charset val="134"/>
    </font>
    <font>
      <sz val="20"/>
      <name val="宋体"/>
      <charset val="134"/>
    </font>
    <font>
      <sz val="20"/>
      <name val="Arial"/>
      <charset val="134"/>
    </font>
    <font>
      <sz val="20"/>
      <color indexed="8"/>
      <name val="Arial"/>
      <charset val="134"/>
    </font>
    <font>
      <sz val="11"/>
      <color theme="1"/>
      <name val="等线"/>
      <charset val="134"/>
      <scheme val="minor"/>
    </font>
    <font>
      <sz val="11"/>
      <color theme="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3F3F76"/>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b/>
      <sz val="11"/>
      <color theme="1"/>
      <name val="等线"/>
      <charset val="0"/>
      <scheme val="minor"/>
    </font>
    <font>
      <sz val="11"/>
      <color rgb="FFFA7D00"/>
      <name val="等线"/>
      <charset val="0"/>
      <scheme val="minor"/>
    </font>
    <font>
      <b/>
      <sz val="18"/>
      <color theme="3"/>
      <name val="等线"/>
      <charset val="134"/>
      <scheme val="minor"/>
    </font>
    <font>
      <u/>
      <sz val="11"/>
      <color rgb="FF0000FF"/>
      <name val="等线"/>
      <charset val="0"/>
      <scheme val="minor"/>
    </font>
    <font>
      <b/>
      <sz val="15"/>
      <color theme="3"/>
      <name val="等线"/>
      <charset val="134"/>
      <scheme val="minor"/>
    </font>
    <font>
      <b/>
      <sz val="11"/>
      <color rgb="FFFFFFFF"/>
      <name val="等线"/>
      <charset val="0"/>
      <scheme val="minor"/>
    </font>
    <font>
      <b/>
      <sz val="11"/>
      <color rgb="FF3F3F3F"/>
      <name val="等线"/>
      <charset val="0"/>
      <scheme val="minor"/>
    </font>
    <font>
      <sz val="11"/>
      <color rgb="FF006100"/>
      <name val="等线"/>
      <charset val="0"/>
      <scheme val="minor"/>
    </font>
  </fonts>
  <fills count="34">
    <fill>
      <patternFill patternType="none"/>
    </fill>
    <fill>
      <patternFill patternType="gray125"/>
    </fill>
    <fill>
      <patternFill patternType="solid">
        <fgColor indexed="22"/>
        <bgColor indexed="9"/>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medium">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3" fillId="0" borderId="0" applyFont="0" applyFill="0" applyBorder="0" applyAlignment="0" applyProtection="0">
      <alignment vertical="center"/>
    </xf>
    <xf numFmtId="0" fontId="15" fillId="9" borderId="0" applyNumberFormat="0" applyBorder="0" applyAlignment="0" applyProtection="0">
      <alignment vertical="center"/>
    </xf>
    <xf numFmtId="0" fontId="20" fillId="10" borderId="1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5" borderId="0" applyNumberFormat="0" applyBorder="0" applyAlignment="0" applyProtection="0">
      <alignment vertical="center"/>
    </xf>
    <xf numFmtId="0" fontId="19" fillId="6" borderId="0" applyNumberFormat="0" applyBorder="0" applyAlignment="0" applyProtection="0">
      <alignment vertical="center"/>
    </xf>
    <xf numFmtId="43" fontId="13" fillId="0" borderId="0" applyFont="0" applyFill="0" applyBorder="0" applyAlignment="0" applyProtection="0">
      <alignment vertical="center"/>
    </xf>
    <xf numFmtId="0" fontId="14" fillId="19" borderId="0" applyNumberFormat="0" applyBorder="0" applyAlignment="0" applyProtection="0">
      <alignment vertical="center"/>
    </xf>
    <xf numFmtId="0" fontId="2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27" borderId="21" applyNumberFormat="0" applyFont="0" applyAlignment="0" applyProtection="0">
      <alignment vertical="center"/>
    </xf>
    <xf numFmtId="0" fontId="14" fillId="30"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17" applyNumberFormat="0" applyFill="0" applyAlignment="0" applyProtection="0">
      <alignment vertical="center"/>
    </xf>
    <xf numFmtId="0" fontId="22" fillId="0" borderId="17" applyNumberFormat="0" applyFill="0" applyAlignment="0" applyProtection="0">
      <alignment vertical="center"/>
    </xf>
    <xf numFmtId="0" fontId="14" fillId="29" borderId="0" applyNumberFormat="0" applyBorder="0" applyAlignment="0" applyProtection="0">
      <alignment vertical="center"/>
    </xf>
    <xf numFmtId="0" fontId="17" fillId="0" borderId="20" applyNumberFormat="0" applyFill="0" applyAlignment="0" applyProtection="0">
      <alignment vertical="center"/>
    </xf>
    <xf numFmtId="0" fontId="14" fillId="26" borderId="0" applyNumberFormat="0" applyBorder="0" applyAlignment="0" applyProtection="0">
      <alignment vertical="center"/>
    </xf>
    <xf numFmtId="0" fontId="31" fillId="15" borderId="23" applyNumberFormat="0" applyAlignment="0" applyProtection="0">
      <alignment vertical="center"/>
    </xf>
    <xf numFmtId="0" fontId="21" fillId="15" borderId="16" applyNumberFormat="0" applyAlignment="0" applyProtection="0">
      <alignment vertical="center"/>
    </xf>
    <xf numFmtId="0" fontId="30" fillId="28" borderId="22" applyNumberFormat="0" applyAlignment="0" applyProtection="0">
      <alignment vertical="center"/>
    </xf>
    <xf numFmtId="0" fontId="15" fillId="4" borderId="0" applyNumberFormat="0" applyBorder="0" applyAlignment="0" applyProtection="0">
      <alignment vertical="center"/>
    </xf>
    <xf numFmtId="0" fontId="14" fillId="8" borderId="0" applyNumberFormat="0" applyBorder="0" applyAlignment="0" applyProtection="0">
      <alignment vertical="center"/>
    </xf>
    <xf numFmtId="0" fontId="26" fillId="0" borderId="19" applyNumberFormat="0" applyFill="0" applyAlignment="0" applyProtection="0">
      <alignment vertical="center"/>
    </xf>
    <xf numFmtId="0" fontId="25" fillId="0" borderId="18" applyNumberFormat="0" applyFill="0" applyAlignment="0" applyProtection="0">
      <alignment vertical="center"/>
    </xf>
    <xf numFmtId="0" fontId="32" fillId="33" borderId="0" applyNumberFormat="0" applyBorder="0" applyAlignment="0" applyProtection="0">
      <alignment vertical="center"/>
    </xf>
    <xf numFmtId="0" fontId="24" fillId="18" borderId="0" applyNumberFormat="0" applyBorder="0" applyAlignment="0" applyProtection="0">
      <alignment vertical="center"/>
    </xf>
    <xf numFmtId="0" fontId="15" fillId="14" borderId="0" applyNumberFormat="0" applyBorder="0" applyAlignment="0" applyProtection="0">
      <alignment vertical="center"/>
    </xf>
    <xf numFmtId="0" fontId="14" fillId="25" borderId="0" applyNumberFormat="0" applyBorder="0" applyAlignment="0" applyProtection="0">
      <alignment vertical="center"/>
    </xf>
    <xf numFmtId="0" fontId="15" fillId="17"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15" fillId="16" borderId="0" applyNumberFormat="0" applyBorder="0" applyAlignment="0" applyProtection="0">
      <alignment vertical="center"/>
    </xf>
    <xf numFmtId="0" fontId="15" fillId="12" borderId="0" applyNumberFormat="0" applyBorder="0" applyAlignment="0" applyProtection="0">
      <alignment vertical="center"/>
    </xf>
    <xf numFmtId="0" fontId="14" fillId="21" borderId="0" applyNumberFormat="0" applyBorder="0" applyAlignment="0" applyProtection="0">
      <alignment vertical="center"/>
    </xf>
    <xf numFmtId="0" fontId="15" fillId="20" borderId="0" applyNumberFormat="0" applyBorder="0" applyAlignment="0" applyProtection="0">
      <alignment vertical="center"/>
    </xf>
    <xf numFmtId="0" fontId="14" fillId="31" borderId="0" applyNumberFormat="0" applyBorder="0" applyAlignment="0" applyProtection="0">
      <alignment vertical="center"/>
    </xf>
    <xf numFmtId="0" fontId="14" fillId="3" borderId="0" applyNumberFormat="0" applyBorder="0" applyAlignment="0" applyProtection="0">
      <alignment vertical="center"/>
    </xf>
    <xf numFmtId="0" fontId="15" fillId="7" borderId="0" applyNumberFormat="0" applyBorder="0" applyAlignment="0" applyProtection="0">
      <alignment vertical="center"/>
    </xf>
    <xf numFmtId="0" fontId="14" fillId="11" borderId="0" applyNumberFormat="0" applyBorder="0" applyAlignment="0" applyProtection="0">
      <alignment vertical="center"/>
    </xf>
  </cellStyleXfs>
  <cellXfs count="81">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0" borderId="4" xfId="0" applyFont="1" applyBorder="1" applyAlignment="1">
      <alignment horizontal="righ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6" xfId="0" applyFont="1" applyBorder="1" applyAlignment="1">
      <alignment horizontal="right" vertical="center" shrinkToFit="1"/>
    </xf>
    <xf numFmtId="0" fontId="4" fillId="0" borderId="0" xfId="0" applyFont="1" applyAlignment="1">
      <alignment horizontal="left" vertical="center" shrinkToFit="1"/>
    </xf>
    <xf numFmtId="0" fontId="3" fillId="0" borderId="0" xfId="0" applyFont="1" applyAlignment="1">
      <alignment horizontal="right"/>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xf>
    <xf numFmtId="4" fontId="4" fillId="0" borderId="4" xfId="0" applyNumberFormat="1" applyFont="1" applyBorder="1" applyAlignment="1">
      <alignment horizontal="right" vertical="center" shrinkToFit="1"/>
    </xf>
    <xf numFmtId="0" fontId="4" fillId="2" borderId="5" xfId="0" applyFont="1" applyFill="1" applyBorder="1" applyAlignment="1">
      <alignment horizontal="left" vertical="center"/>
    </xf>
    <xf numFmtId="4" fontId="4" fillId="0" borderId="6" xfId="0" applyNumberFormat="1" applyFont="1" applyBorder="1" applyAlignment="1">
      <alignment horizontal="right" vertical="center" shrinkToFit="1"/>
    </xf>
    <xf numFmtId="0" fontId="4" fillId="0" borderId="0" xfId="0" applyFont="1" applyAlignment="1">
      <alignment horizontal="left" vertical="center" wrapText="1"/>
    </xf>
    <xf numFmtId="4" fontId="4" fillId="0" borderId="8" xfId="0" applyNumberFormat="1" applyFont="1" applyBorder="1" applyAlignment="1">
      <alignment horizontal="right" vertical="center" shrinkToFit="1"/>
    </xf>
    <xf numFmtId="4" fontId="4" fillId="0" borderId="9" xfId="0" applyNumberFormat="1" applyFont="1" applyBorder="1" applyAlignment="1">
      <alignment horizontal="right" vertical="center" shrinkToFit="1"/>
    </xf>
    <xf numFmtId="4" fontId="4" fillId="0" borderId="10" xfId="0" applyNumberFormat="1" applyFont="1" applyBorder="1" applyAlignment="1">
      <alignment horizontal="right" vertical="center" shrinkToFit="1"/>
    </xf>
    <xf numFmtId="4" fontId="4" fillId="0" borderId="11" xfId="0" applyNumberFormat="1" applyFont="1" applyBorder="1" applyAlignment="1">
      <alignment horizontal="right" vertical="center" shrinkToFit="1"/>
    </xf>
    <xf numFmtId="0" fontId="0" fillId="0" borderId="12" xfId="0" applyBorder="1"/>
    <xf numFmtId="0" fontId="4" fillId="0" borderId="4" xfId="0" applyFont="1" applyBorder="1" applyAlignment="1">
      <alignment horizontal="left" vertical="center" wrapText="1" shrinkToFit="1"/>
    </xf>
    <xf numFmtId="0" fontId="4" fillId="0" borderId="10" xfId="0" applyFont="1" applyBorder="1" applyAlignment="1">
      <alignment horizontal="left" vertical="center" shrinkToFit="1"/>
    </xf>
    <xf numFmtId="0" fontId="4" fillId="0" borderId="13" xfId="0" applyFont="1" applyBorder="1" applyAlignment="1">
      <alignment horizontal="left" vertical="center" shrinkToFit="1"/>
    </xf>
    <xf numFmtId="4" fontId="4" fillId="0" borderId="12" xfId="0" applyNumberFormat="1" applyFont="1" applyBorder="1" applyAlignment="1">
      <alignment horizontal="righ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right" vertical="center" shrinkToFit="1"/>
    </xf>
    <xf numFmtId="0" fontId="4" fillId="0" borderId="15" xfId="0" applyFont="1" applyBorder="1" applyAlignment="1">
      <alignment horizontal="right" vertical="center" shrinkToFi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4" xfId="0" applyFont="1" applyFill="1" applyBorder="1" applyAlignment="1">
      <alignment horizontal="left" vertical="center" shrinkToFit="1"/>
    </xf>
    <xf numFmtId="0" fontId="4" fillId="2" borderId="4" xfId="0" applyFont="1" applyFill="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3" fillId="0" borderId="0" xfId="0" applyFont="1"/>
    <xf numFmtId="0" fontId="4" fillId="2" borderId="10" xfId="0" applyFont="1" applyFill="1" applyBorder="1" applyAlignment="1">
      <alignment horizontal="center" vertical="center" shrinkToFit="1"/>
    </xf>
    <xf numFmtId="0" fontId="4" fillId="0" borderId="12" xfId="0" applyFont="1" applyBorder="1" applyAlignment="1">
      <alignment horizontal="left" vertical="center" shrinkToFit="1"/>
    </xf>
    <xf numFmtId="4" fontId="4" fillId="0" borderId="15" xfId="0" applyNumberFormat="1" applyFont="1" applyBorder="1" applyAlignment="1">
      <alignment horizontal="right" vertical="center" shrinkToFit="1"/>
    </xf>
    <xf numFmtId="0" fontId="3" fillId="0" borderId="0" xfId="0" applyFont="1" applyAlignment="1">
      <alignment horizontal="left"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0" borderId="4" xfId="0" applyFont="1" applyBorder="1" applyAlignment="1">
      <alignment horizontal="right" vertical="center" shrinkToFit="1"/>
    </xf>
    <xf numFmtId="4" fontId="3" fillId="0" borderId="8" xfId="0" applyNumberFormat="1" applyFont="1" applyBorder="1" applyAlignment="1">
      <alignment horizontal="right"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xf>
    <xf numFmtId="0" fontId="7" fillId="0" borderId="12" xfId="0" applyFont="1" applyBorder="1" applyAlignment="1">
      <alignment horizontal="center" vertical="center"/>
    </xf>
    <xf numFmtId="0" fontId="8" fillId="0" borderId="12" xfId="0" applyNumberFormat="1" applyFont="1" applyBorder="1" applyAlignment="1">
      <alignment horizontal="left" vertical="center"/>
    </xf>
    <xf numFmtId="0" fontId="8" fillId="0" borderId="12" xfId="0"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indent="5"/>
    </xf>
    <xf numFmtId="0" fontId="11" fillId="0" borderId="0" xfId="0" applyFont="1" applyAlignment="1">
      <alignment horizontal="left" vertical="center" indent="5"/>
    </xf>
    <xf numFmtId="0" fontId="6" fillId="0" borderId="0" xfId="0" applyFont="1" applyAlignment="1">
      <alignment horizontal="left" vertical="center" indent="5"/>
    </xf>
    <xf numFmtId="0" fontId="12" fillId="0" borderId="0" xfId="0" applyFont="1" applyAlignment="1">
      <alignment horizontal="left" vertical="center" indent="5"/>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abSelected="1" workbookViewId="0">
      <selection activeCell="A5" sqref="A5:O5"/>
    </sheetView>
  </sheetViews>
  <sheetFormatPr defaultColWidth="9" defaultRowHeight="12.5" outlineLevelRow="5"/>
  <sheetData>
    <row r="1" ht="60" customHeight="1"/>
    <row r="2" ht="60" customHeight="1" spans="1:15">
      <c r="A2" s="76" t="s">
        <v>0</v>
      </c>
      <c r="B2" s="76"/>
      <c r="C2" s="76"/>
      <c r="D2" s="76"/>
      <c r="E2" s="76"/>
      <c r="F2" s="76"/>
      <c r="G2" s="76"/>
      <c r="H2" s="76"/>
      <c r="I2" s="76"/>
      <c r="J2" s="76"/>
      <c r="K2" s="76"/>
      <c r="L2" s="76"/>
      <c r="M2" s="76"/>
      <c r="N2" s="76"/>
      <c r="O2" s="76"/>
    </row>
    <row r="3" ht="60" customHeight="1"/>
    <row r="4" ht="60" customHeight="1" spans="1:15">
      <c r="A4" s="77" t="s">
        <v>1</v>
      </c>
      <c r="B4" s="78"/>
      <c r="C4" s="78"/>
      <c r="D4" s="78"/>
      <c r="E4" s="78"/>
      <c r="F4" s="78"/>
      <c r="G4" s="78"/>
      <c r="H4" s="78"/>
      <c r="I4" s="78"/>
      <c r="J4" s="78"/>
      <c r="K4" s="78"/>
      <c r="L4" s="78"/>
      <c r="M4" s="78"/>
      <c r="N4" s="78"/>
      <c r="O4" s="78"/>
    </row>
    <row r="5" ht="60" customHeight="1" spans="1:15">
      <c r="A5" s="79" t="s">
        <v>2</v>
      </c>
      <c r="B5" s="80"/>
      <c r="C5" s="80"/>
      <c r="D5" s="80"/>
      <c r="E5" s="80"/>
      <c r="F5" s="80"/>
      <c r="G5" s="80"/>
      <c r="H5" s="80"/>
      <c r="I5" s="80"/>
      <c r="J5" s="80"/>
      <c r="K5" s="80"/>
      <c r="L5" s="80"/>
      <c r="M5" s="80"/>
      <c r="N5" s="80"/>
      <c r="O5" s="80"/>
    </row>
    <row r="6" ht="60" customHeight="1" spans="1:15">
      <c r="A6" s="79" t="s">
        <v>3</v>
      </c>
      <c r="B6" s="80"/>
      <c r="C6" s="80"/>
      <c r="D6" s="80"/>
      <c r="E6" s="80"/>
      <c r="F6" s="80"/>
      <c r="G6" s="80"/>
      <c r="H6" s="80"/>
      <c r="I6" s="80"/>
      <c r="J6" s="80"/>
      <c r="K6" s="80"/>
      <c r="L6" s="80"/>
      <c r="M6" s="80"/>
      <c r="N6" s="80"/>
      <c r="O6" s="80"/>
    </row>
  </sheetData>
  <mergeCells count="4">
    <mergeCell ref="A2:O2"/>
    <mergeCell ref="A4:O4"/>
    <mergeCell ref="A5:O5"/>
    <mergeCell ref="A6:O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A8" sqref="A8:D8"/>
    </sheetView>
  </sheetViews>
  <sheetFormatPr defaultColWidth="9" defaultRowHeight="12.5"/>
  <cols>
    <col min="1" max="3" width="3.13636363636364" customWidth="1"/>
    <col min="4" max="4" width="37.4272727272727" customWidth="1"/>
    <col min="5" max="10" width="16" customWidth="1"/>
    <col min="11" max="11" width="9.70909090909091" customWidth="1"/>
  </cols>
  <sheetData>
    <row r="1" ht="27.5" spans="6:6">
      <c r="F1" s="1" t="s">
        <v>25</v>
      </c>
    </row>
    <row r="2" ht="13" spans="10:10">
      <c r="J2" s="15" t="s">
        <v>216</v>
      </c>
    </row>
    <row r="3" ht="13" spans="1:10">
      <c r="A3" s="2" t="s">
        <v>29</v>
      </c>
      <c r="F3" s="3" t="s">
        <v>30</v>
      </c>
      <c r="J3" s="15" t="s">
        <v>31</v>
      </c>
    </row>
    <row r="4" ht="15.4" customHeight="1" spans="1:10">
      <c r="A4" s="4" t="s">
        <v>35</v>
      </c>
      <c r="B4" s="5" t="s">
        <v>33</v>
      </c>
      <c r="C4" s="5" t="s">
        <v>33</v>
      </c>
      <c r="D4" s="5" t="s">
        <v>33</v>
      </c>
      <c r="E4" s="5" t="s">
        <v>217</v>
      </c>
      <c r="F4" s="5" t="s">
        <v>218</v>
      </c>
      <c r="G4" s="5" t="s">
        <v>219</v>
      </c>
      <c r="H4" s="5" t="s">
        <v>33</v>
      </c>
      <c r="I4" s="5" t="s">
        <v>33</v>
      </c>
      <c r="J4" s="16" t="s">
        <v>72</v>
      </c>
    </row>
    <row r="5" ht="15.4" customHeight="1" spans="1:10">
      <c r="A5" s="6" t="s">
        <v>83</v>
      </c>
      <c r="B5" s="7" t="s">
        <v>33</v>
      </c>
      <c r="C5" s="7" t="s">
        <v>33</v>
      </c>
      <c r="D5" s="7" t="s">
        <v>84</v>
      </c>
      <c r="E5" s="7" t="s">
        <v>33</v>
      </c>
      <c r="F5" s="7" t="s">
        <v>33</v>
      </c>
      <c r="G5" s="7" t="s">
        <v>85</v>
      </c>
      <c r="H5" s="7" t="s">
        <v>135</v>
      </c>
      <c r="I5" s="7" t="s">
        <v>136</v>
      </c>
      <c r="J5" s="17" t="s">
        <v>33</v>
      </c>
    </row>
    <row r="6" ht="15.4" customHeight="1" spans="1:10">
      <c r="A6" s="6" t="s">
        <v>33</v>
      </c>
      <c r="B6" s="7" t="s">
        <v>33</v>
      </c>
      <c r="C6" s="7" t="s">
        <v>33</v>
      </c>
      <c r="D6" s="7" t="s">
        <v>33</v>
      </c>
      <c r="E6" s="7" t="s">
        <v>33</v>
      </c>
      <c r="F6" s="7" t="s">
        <v>33</v>
      </c>
      <c r="G6" s="7" t="s">
        <v>33</v>
      </c>
      <c r="H6" s="7" t="s">
        <v>85</v>
      </c>
      <c r="I6" s="7" t="s">
        <v>85</v>
      </c>
      <c r="J6" s="17" t="s">
        <v>159</v>
      </c>
    </row>
    <row r="7" ht="30.75" customHeight="1" spans="1:10">
      <c r="A7" s="6" t="s">
        <v>33</v>
      </c>
      <c r="B7" s="7" t="s">
        <v>33</v>
      </c>
      <c r="C7" s="7" t="s">
        <v>33</v>
      </c>
      <c r="D7" s="7" t="s">
        <v>33</v>
      </c>
      <c r="E7" s="7" t="s">
        <v>33</v>
      </c>
      <c r="F7" s="7" t="s">
        <v>33</v>
      </c>
      <c r="G7" s="7" t="s">
        <v>33</v>
      </c>
      <c r="H7" s="7" t="s">
        <v>33</v>
      </c>
      <c r="I7" s="7" t="s">
        <v>33</v>
      </c>
      <c r="J7" s="17" t="s">
        <v>33</v>
      </c>
    </row>
    <row r="8" ht="15.4" customHeight="1" spans="1:10">
      <c r="A8" s="6" t="s">
        <v>87</v>
      </c>
      <c r="B8" s="7" t="s">
        <v>33</v>
      </c>
      <c r="C8" s="7" t="s">
        <v>33</v>
      </c>
      <c r="D8" s="7" t="s">
        <v>87</v>
      </c>
      <c r="E8" s="8" t="s">
        <v>33</v>
      </c>
      <c r="F8" s="8" t="s">
        <v>33</v>
      </c>
      <c r="G8" s="8" t="s">
        <v>33</v>
      </c>
      <c r="H8" s="8" t="s">
        <v>33</v>
      </c>
      <c r="I8" s="8" t="s">
        <v>33</v>
      </c>
      <c r="J8" s="18" t="s">
        <v>33</v>
      </c>
    </row>
    <row r="9" ht="15.4" customHeight="1" spans="1:10">
      <c r="A9" s="9" t="s">
        <v>33</v>
      </c>
      <c r="B9" s="10" t="s">
        <v>33</v>
      </c>
      <c r="C9" s="10" t="s">
        <v>33</v>
      </c>
      <c r="D9" s="10" t="s">
        <v>33</v>
      </c>
      <c r="E9" s="8" t="s">
        <v>33</v>
      </c>
      <c r="F9" s="8" t="s">
        <v>33</v>
      </c>
      <c r="G9" s="8" t="s">
        <v>33</v>
      </c>
      <c r="H9" s="8" t="s">
        <v>33</v>
      </c>
      <c r="I9" s="8" t="s">
        <v>33</v>
      </c>
      <c r="J9" s="18" t="s">
        <v>33</v>
      </c>
    </row>
    <row r="10" ht="15.4" customHeight="1" spans="1:10">
      <c r="A10" s="9" t="s">
        <v>33</v>
      </c>
      <c r="B10" s="10" t="s">
        <v>33</v>
      </c>
      <c r="C10" s="10" t="s">
        <v>33</v>
      </c>
      <c r="D10" s="10" t="s">
        <v>33</v>
      </c>
      <c r="E10" s="8" t="s">
        <v>33</v>
      </c>
      <c r="F10" s="8" t="s">
        <v>33</v>
      </c>
      <c r="G10" s="8" t="s">
        <v>33</v>
      </c>
      <c r="H10" s="8" t="s">
        <v>33</v>
      </c>
      <c r="I10" s="8" t="s">
        <v>33</v>
      </c>
      <c r="J10" s="18" t="s">
        <v>33</v>
      </c>
    </row>
    <row r="11" ht="15.4" customHeight="1" spans="1:10">
      <c r="A11" s="9" t="s">
        <v>33</v>
      </c>
      <c r="B11" s="10" t="s">
        <v>33</v>
      </c>
      <c r="C11" s="10" t="s">
        <v>33</v>
      </c>
      <c r="D11" s="10" t="s">
        <v>33</v>
      </c>
      <c r="E11" s="8" t="s">
        <v>33</v>
      </c>
      <c r="F11" s="8" t="s">
        <v>33</v>
      </c>
      <c r="G11" s="8" t="s">
        <v>33</v>
      </c>
      <c r="H11" s="8" t="s">
        <v>33</v>
      </c>
      <c r="I11" s="8" t="s">
        <v>33</v>
      </c>
      <c r="J11" s="18" t="s">
        <v>33</v>
      </c>
    </row>
    <row r="12" ht="15.4" customHeight="1" spans="1:10">
      <c r="A12" s="9" t="s">
        <v>33</v>
      </c>
      <c r="B12" s="10" t="s">
        <v>33</v>
      </c>
      <c r="C12" s="10" t="s">
        <v>33</v>
      </c>
      <c r="D12" s="10" t="s">
        <v>33</v>
      </c>
      <c r="E12" s="8" t="s">
        <v>33</v>
      </c>
      <c r="F12" s="8" t="s">
        <v>33</v>
      </c>
      <c r="G12" s="8" t="s">
        <v>33</v>
      </c>
      <c r="H12" s="8" t="s">
        <v>33</v>
      </c>
      <c r="I12" s="8" t="s">
        <v>33</v>
      </c>
      <c r="J12" s="18" t="s">
        <v>33</v>
      </c>
    </row>
    <row r="13" ht="15.4" customHeight="1" spans="1:10">
      <c r="A13" s="9" t="s">
        <v>33</v>
      </c>
      <c r="B13" s="10" t="s">
        <v>33</v>
      </c>
      <c r="C13" s="10" t="s">
        <v>33</v>
      </c>
      <c r="D13" s="10" t="s">
        <v>33</v>
      </c>
      <c r="E13" s="8" t="s">
        <v>33</v>
      </c>
      <c r="F13" s="8" t="s">
        <v>33</v>
      </c>
      <c r="G13" s="8" t="s">
        <v>33</v>
      </c>
      <c r="H13" s="8" t="s">
        <v>33</v>
      </c>
      <c r="I13" s="8" t="s">
        <v>33</v>
      </c>
      <c r="J13" s="18" t="s">
        <v>33</v>
      </c>
    </row>
    <row r="14" ht="15.4" customHeight="1" spans="1:10">
      <c r="A14" s="11" t="s">
        <v>33</v>
      </c>
      <c r="B14" s="12" t="s">
        <v>33</v>
      </c>
      <c r="C14" s="12" t="s">
        <v>33</v>
      </c>
      <c r="D14" s="12" t="s">
        <v>33</v>
      </c>
      <c r="E14" s="13" t="s">
        <v>33</v>
      </c>
      <c r="F14" s="13" t="s">
        <v>33</v>
      </c>
      <c r="G14" s="13" t="s">
        <v>33</v>
      </c>
      <c r="H14" s="13" t="s">
        <v>33</v>
      </c>
      <c r="I14" s="13" t="s">
        <v>33</v>
      </c>
      <c r="J14" s="19" t="s">
        <v>33</v>
      </c>
    </row>
    <row r="15" ht="15.4" customHeight="1" spans="1:10">
      <c r="A15" s="14" t="s">
        <v>220</v>
      </c>
      <c r="B15" s="14" t="s">
        <v>33</v>
      </c>
      <c r="C15" s="14" t="s">
        <v>33</v>
      </c>
      <c r="D15" s="14" t="s">
        <v>33</v>
      </c>
      <c r="E15" s="14" t="s">
        <v>33</v>
      </c>
      <c r="F15" s="14" t="s">
        <v>33</v>
      </c>
      <c r="G15" s="14" t="s">
        <v>33</v>
      </c>
      <c r="H15" s="14" t="s">
        <v>33</v>
      </c>
      <c r="I15" s="14" t="s">
        <v>33</v>
      </c>
      <c r="J15" s="14" t="s">
        <v>33</v>
      </c>
    </row>
  </sheetData>
  <mergeCells count="18">
    <mergeCell ref="A4:D4"/>
    <mergeCell ref="G4:I4"/>
    <mergeCell ref="A8:D8"/>
    <mergeCell ref="A9:C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D10" sqref="D10"/>
    </sheetView>
  </sheetViews>
  <sheetFormatPr defaultColWidth="9" defaultRowHeight="12.5" outlineLevelCol="3"/>
  <cols>
    <col min="2" max="2" width="83" customWidth="1"/>
    <col min="3" max="3" width="11" customWidth="1"/>
    <col min="4" max="4" width="45.7090909090909" customWidth="1"/>
  </cols>
  <sheetData>
    <row r="1" ht="39.95" customHeight="1" spans="1:4">
      <c r="A1" s="72" t="s">
        <v>4</v>
      </c>
      <c r="B1" s="72"/>
      <c r="C1" s="72"/>
      <c r="D1" s="72"/>
    </row>
    <row r="2" ht="24.95" customHeight="1" spans="1:4">
      <c r="A2" s="73" t="s">
        <v>5</v>
      </c>
      <c r="B2" s="73" t="s">
        <v>6</v>
      </c>
      <c r="C2" s="73" t="s">
        <v>7</v>
      </c>
      <c r="D2" s="73" t="s">
        <v>8</v>
      </c>
    </row>
    <row r="3" ht="24.95" customHeight="1" spans="1:4">
      <c r="A3" s="73" t="s">
        <v>9</v>
      </c>
      <c r="B3" s="74" t="s">
        <v>10</v>
      </c>
      <c r="C3" s="75" t="s">
        <v>11</v>
      </c>
      <c r="D3" s="75"/>
    </row>
    <row r="4" ht="24.95" customHeight="1" spans="1:4">
      <c r="A4" s="73" t="s">
        <v>12</v>
      </c>
      <c r="B4" s="74" t="s">
        <v>13</v>
      </c>
      <c r="C4" s="75" t="s">
        <v>11</v>
      </c>
      <c r="D4" s="75"/>
    </row>
    <row r="5" ht="24.95" customHeight="1" spans="1:4">
      <c r="A5" s="73" t="s">
        <v>14</v>
      </c>
      <c r="B5" s="74" t="s">
        <v>15</v>
      </c>
      <c r="C5" s="75" t="s">
        <v>11</v>
      </c>
      <c r="D5" s="75"/>
    </row>
    <row r="6" ht="24.95" customHeight="1" spans="1:4">
      <c r="A6" s="73" t="s">
        <v>16</v>
      </c>
      <c r="B6" s="74" t="s">
        <v>17</v>
      </c>
      <c r="C6" s="75" t="s">
        <v>11</v>
      </c>
      <c r="D6" s="75"/>
    </row>
    <row r="7" ht="24.95" customHeight="1" spans="1:4">
      <c r="A7" s="73" t="s">
        <v>18</v>
      </c>
      <c r="B7" s="74" t="s">
        <v>19</v>
      </c>
      <c r="C7" s="75" t="s">
        <v>11</v>
      </c>
      <c r="D7" s="75"/>
    </row>
    <row r="8" ht="24.95" customHeight="1" spans="1:4">
      <c r="A8" s="73" t="s">
        <v>20</v>
      </c>
      <c r="B8" s="74" t="s">
        <v>21</v>
      </c>
      <c r="C8" s="75" t="s">
        <v>11</v>
      </c>
      <c r="D8" s="75"/>
    </row>
    <row r="9" ht="24.95" customHeight="1" spans="1:4">
      <c r="A9" s="73" t="s">
        <v>22</v>
      </c>
      <c r="B9" s="74" t="s">
        <v>23</v>
      </c>
      <c r="C9" s="75" t="s">
        <v>11</v>
      </c>
      <c r="D9" s="75"/>
    </row>
    <row r="10" ht="24.95" customHeight="1" spans="1:4">
      <c r="A10" s="73" t="s">
        <v>24</v>
      </c>
      <c r="B10" s="74" t="s">
        <v>25</v>
      </c>
      <c r="C10" s="75" t="s">
        <v>26</v>
      </c>
      <c r="D10" s="74" t="s">
        <v>27</v>
      </c>
    </row>
  </sheetData>
  <mergeCells count="1">
    <mergeCell ref="A1:D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B6" sqref="B6"/>
    </sheetView>
  </sheetViews>
  <sheetFormatPr defaultColWidth="9" defaultRowHeight="12.5" outlineLevelCol="3"/>
  <cols>
    <col min="1" max="1" width="41" customWidth="1"/>
    <col min="2" max="2" width="17.1363636363636" customWidth="1"/>
    <col min="3" max="3" width="41" customWidth="1"/>
    <col min="4" max="4" width="17.1363636363636" customWidth="1"/>
    <col min="5" max="5" width="9.70909090909091" customWidth="1"/>
  </cols>
  <sheetData>
    <row r="1" ht="27.5" spans="2:2">
      <c r="B1" s="1" t="s">
        <v>10</v>
      </c>
    </row>
    <row r="2" ht="13" spans="4:4">
      <c r="D2" s="15" t="s">
        <v>28</v>
      </c>
    </row>
    <row r="3" ht="13" spans="1:4">
      <c r="A3" s="2" t="s">
        <v>29</v>
      </c>
      <c r="B3" s="3" t="s">
        <v>30</v>
      </c>
      <c r="D3" s="15" t="s">
        <v>31</v>
      </c>
    </row>
    <row r="4" ht="15.4" customHeight="1" spans="1:4">
      <c r="A4" s="53" t="s">
        <v>32</v>
      </c>
      <c r="B4" s="54" t="s">
        <v>33</v>
      </c>
      <c r="C4" s="54" t="s">
        <v>34</v>
      </c>
      <c r="D4" s="62" t="s">
        <v>33</v>
      </c>
    </row>
    <row r="5" ht="15.4" customHeight="1" spans="1:4">
      <c r="A5" s="56" t="s">
        <v>35</v>
      </c>
      <c r="B5" s="55" t="s">
        <v>36</v>
      </c>
      <c r="C5" s="55" t="s">
        <v>35</v>
      </c>
      <c r="D5" s="63" t="s">
        <v>36</v>
      </c>
    </row>
    <row r="6" ht="15.4" customHeight="1" spans="1:4">
      <c r="A6" s="64" t="s">
        <v>37</v>
      </c>
      <c r="B6" s="23">
        <v>1348.562053</v>
      </c>
      <c r="C6" s="47" t="s">
        <v>38</v>
      </c>
      <c r="D6" s="27">
        <v>500.412227</v>
      </c>
    </row>
    <row r="7" ht="15.4" customHeight="1" spans="1:4">
      <c r="A7" s="64" t="s">
        <v>39</v>
      </c>
      <c r="B7" s="23"/>
      <c r="C7" s="47" t="s">
        <v>40</v>
      </c>
      <c r="D7" s="27"/>
    </row>
    <row r="8" ht="15.4" customHeight="1" spans="1:4">
      <c r="A8" s="64" t="s">
        <v>41</v>
      </c>
      <c r="B8" s="23"/>
      <c r="C8" s="47" t="s">
        <v>42</v>
      </c>
      <c r="D8" s="27"/>
    </row>
    <row r="9" ht="15.4" customHeight="1" spans="1:4">
      <c r="A9" s="64" t="s">
        <v>43</v>
      </c>
      <c r="B9" s="23"/>
      <c r="C9" s="47" t="s">
        <v>44</v>
      </c>
      <c r="D9" s="27"/>
    </row>
    <row r="10" ht="15.4" customHeight="1" spans="1:4">
      <c r="A10" s="64" t="s">
        <v>45</v>
      </c>
      <c r="B10" s="23"/>
      <c r="C10" s="47" t="s">
        <v>46</v>
      </c>
      <c r="D10" s="27"/>
    </row>
    <row r="11" ht="15.4" customHeight="1" spans="1:4">
      <c r="A11" s="64" t="s">
        <v>47</v>
      </c>
      <c r="B11" s="23"/>
      <c r="C11" s="47" t="s">
        <v>48</v>
      </c>
      <c r="D11" s="27"/>
    </row>
    <row r="12" ht="15.4" customHeight="1" spans="1:4">
      <c r="A12" s="64" t="s">
        <v>49</v>
      </c>
      <c r="B12" s="23"/>
      <c r="C12" s="47" t="s">
        <v>50</v>
      </c>
      <c r="D12" s="27">
        <v>7.0054</v>
      </c>
    </row>
    <row r="13" ht="15.4" customHeight="1" spans="1:4">
      <c r="A13" s="64" t="s">
        <v>51</v>
      </c>
      <c r="B13" s="23"/>
      <c r="C13" s="47" t="s">
        <v>52</v>
      </c>
      <c r="D13" s="27">
        <v>112.030895</v>
      </c>
    </row>
    <row r="14" ht="15.4" customHeight="1" spans="1:4">
      <c r="A14" s="64" t="s">
        <v>33</v>
      </c>
      <c r="B14" s="8"/>
      <c r="C14" s="47" t="s">
        <v>53</v>
      </c>
      <c r="D14" s="27">
        <v>20.349462</v>
      </c>
    </row>
    <row r="15" ht="15.4" customHeight="1" spans="1:4">
      <c r="A15" s="64" t="s">
        <v>33</v>
      </c>
      <c r="B15" s="8"/>
      <c r="C15" s="47" t="s">
        <v>54</v>
      </c>
      <c r="D15" s="27">
        <v>75.693007</v>
      </c>
    </row>
    <row r="16" ht="15.4" customHeight="1" spans="1:4">
      <c r="A16" s="64" t="s">
        <v>33</v>
      </c>
      <c r="B16" s="8"/>
      <c r="C16" s="47" t="s">
        <v>55</v>
      </c>
      <c r="D16" s="27"/>
    </row>
    <row r="17" ht="15.4" customHeight="1" spans="1:4">
      <c r="A17" s="64" t="s">
        <v>33</v>
      </c>
      <c r="B17" s="8"/>
      <c r="C17" s="47" t="s">
        <v>56</v>
      </c>
      <c r="D17" s="27">
        <v>393.786062</v>
      </c>
    </row>
    <row r="18" ht="15.4" customHeight="1" spans="1:4">
      <c r="A18" s="64" t="s">
        <v>33</v>
      </c>
      <c r="B18" s="8"/>
      <c r="C18" s="47" t="s">
        <v>57</v>
      </c>
      <c r="D18" s="27"/>
    </row>
    <row r="19" ht="15.4" customHeight="1" spans="1:4">
      <c r="A19" s="64" t="s">
        <v>33</v>
      </c>
      <c r="B19" s="8"/>
      <c r="C19" s="47" t="s">
        <v>58</v>
      </c>
      <c r="D19" s="27"/>
    </row>
    <row r="20" ht="15.4" customHeight="1" spans="1:4">
      <c r="A20" s="64" t="s">
        <v>33</v>
      </c>
      <c r="B20" s="8"/>
      <c r="C20" s="47" t="s">
        <v>59</v>
      </c>
      <c r="D20" s="27"/>
    </row>
    <row r="21" ht="15.4" customHeight="1" spans="1:4">
      <c r="A21" s="64" t="s">
        <v>33</v>
      </c>
      <c r="B21" s="8"/>
      <c r="C21" s="47" t="s">
        <v>60</v>
      </c>
      <c r="D21" s="27"/>
    </row>
    <row r="22" ht="15.4" customHeight="1" spans="1:4">
      <c r="A22" s="64" t="s">
        <v>33</v>
      </c>
      <c r="B22" s="8"/>
      <c r="C22" s="47" t="s">
        <v>61</v>
      </c>
      <c r="D22" s="27"/>
    </row>
    <row r="23" ht="15.4" customHeight="1" spans="1:4">
      <c r="A23" s="64" t="s">
        <v>33</v>
      </c>
      <c r="B23" s="8"/>
      <c r="C23" s="47" t="s">
        <v>62</v>
      </c>
      <c r="D23" s="27"/>
    </row>
    <row r="24" ht="15.4" customHeight="1" spans="1:4">
      <c r="A24" s="64" t="s">
        <v>33</v>
      </c>
      <c r="B24" s="8"/>
      <c r="C24" s="47" t="s">
        <v>63</v>
      </c>
      <c r="D24" s="27">
        <v>239.285</v>
      </c>
    </row>
    <row r="25" ht="15.4" customHeight="1" spans="1:4">
      <c r="A25" s="64" t="s">
        <v>33</v>
      </c>
      <c r="B25" s="8"/>
      <c r="C25" s="47" t="s">
        <v>64</v>
      </c>
      <c r="D25" s="27"/>
    </row>
    <row r="26" ht="15.4" customHeight="1" spans="1:4">
      <c r="A26" s="64" t="s">
        <v>33</v>
      </c>
      <c r="B26" s="8"/>
      <c r="C26" s="47" t="s">
        <v>65</v>
      </c>
      <c r="D26" s="27"/>
    </row>
    <row r="27" ht="15.4" customHeight="1" spans="1:4">
      <c r="A27" s="65" t="s">
        <v>33</v>
      </c>
      <c r="B27" s="66"/>
      <c r="C27" s="47" t="s">
        <v>66</v>
      </c>
      <c r="D27" s="67"/>
    </row>
    <row r="28" ht="15.4" customHeight="1" spans="1:4">
      <c r="A28" s="68" t="s">
        <v>67</v>
      </c>
      <c r="B28" s="23">
        <f>SUM(B6:B27)</f>
        <v>1348.562053</v>
      </c>
      <c r="C28" s="50" t="s">
        <v>68</v>
      </c>
      <c r="D28" s="27">
        <f>SUM(D6:D27)</f>
        <v>1348.562053</v>
      </c>
    </row>
    <row r="29" ht="15.4" customHeight="1" spans="1:4">
      <c r="A29" s="64" t="s">
        <v>69</v>
      </c>
      <c r="B29" s="23"/>
      <c r="C29" s="45" t="s">
        <v>70</v>
      </c>
      <c r="D29" s="27"/>
    </row>
    <row r="30" ht="15.4" customHeight="1" spans="1:4">
      <c r="A30" s="64" t="s">
        <v>71</v>
      </c>
      <c r="B30" s="23"/>
      <c r="C30" s="55" t="s">
        <v>72</v>
      </c>
      <c r="D30" s="27"/>
    </row>
    <row r="31" ht="15.4" customHeight="1" spans="1:4">
      <c r="A31" s="69" t="s">
        <v>73</v>
      </c>
      <c r="B31" s="25">
        <f>B28-B29-B30</f>
        <v>1348.562053</v>
      </c>
      <c r="C31" s="70" t="s">
        <v>74</v>
      </c>
      <c r="D31" s="28">
        <f>D28-D29-D30</f>
        <v>1348.562053</v>
      </c>
    </row>
    <row r="32" ht="15.4" customHeight="1" spans="1:4">
      <c r="A32" s="71" t="s">
        <v>75</v>
      </c>
      <c r="B32" s="71" t="s">
        <v>33</v>
      </c>
      <c r="C32" s="71" t="s">
        <v>33</v>
      </c>
      <c r="D32" s="71" t="s">
        <v>33</v>
      </c>
    </row>
  </sheetData>
  <mergeCells count="3">
    <mergeCell ref="A4:B4"/>
    <mergeCell ref="C4:D4"/>
    <mergeCell ref="A32:D32"/>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7"/>
  <sheetViews>
    <sheetView workbookViewId="0">
      <selection activeCell="L12" sqref="L12"/>
    </sheetView>
  </sheetViews>
  <sheetFormatPr defaultColWidth="9" defaultRowHeight="12.5"/>
  <cols>
    <col min="1" max="3" width="3.13636363636364" customWidth="1"/>
    <col min="4" max="4" width="37.4272727272727" customWidth="1"/>
    <col min="5" max="7" width="17.1363636363636" customWidth="1"/>
    <col min="8" max="8" width="14.5727272727273" customWidth="1"/>
    <col min="9" max="9" width="16" customWidth="1"/>
    <col min="10" max="10" width="15.1363636363636" customWidth="1"/>
    <col min="11" max="12" width="17.1363636363636" customWidth="1"/>
    <col min="13" max="13" width="9.70909090909091" customWidth="1"/>
  </cols>
  <sheetData>
    <row r="1" ht="27.5" spans="7:7">
      <c r="G1" s="1" t="s">
        <v>13</v>
      </c>
    </row>
    <row r="2" ht="13" spans="12:12">
      <c r="L2" s="15" t="s">
        <v>76</v>
      </c>
    </row>
    <row r="3" ht="13" spans="1:12">
      <c r="A3" s="57" t="s">
        <v>29</v>
      </c>
      <c r="G3" s="3" t="s">
        <v>30</v>
      </c>
      <c r="L3" s="15" t="s">
        <v>31</v>
      </c>
    </row>
    <row r="4" ht="15.4" customHeight="1" spans="1:12">
      <c r="A4" s="53" t="s">
        <v>35</v>
      </c>
      <c r="B4" s="54" t="s">
        <v>33</v>
      </c>
      <c r="C4" s="54" t="s">
        <v>33</v>
      </c>
      <c r="D4" s="54" t="s">
        <v>33</v>
      </c>
      <c r="E4" s="5" t="s">
        <v>67</v>
      </c>
      <c r="F4" s="5" t="s">
        <v>77</v>
      </c>
      <c r="G4" s="5" t="s">
        <v>78</v>
      </c>
      <c r="H4" s="5" t="s">
        <v>79</v>
      </c>
      <c r="I4" s="5" t="s">
        <v>33</v>
      </c>
      <c r="J4" s="5" t="s">
        <v>80</v>
      </c>
      <c r="K4" s="5" t="s">
        <v>81</v>
      </c>
      <c r="L4" s="16" t="s">
        <v>82</v>
      </c>
    </row>
    <row r="5" ht="15.4" customHeight="1" spans="1:12">
      <c r="A5" s="6" t="s">
        <v>83</v>
      </c>
      <c r="B5" s="7" t="s">
        <v>33</v>
      </c>
      <c r="C5" s="7" t="s">
        <v>33</v>
      </c>
      <c r="D5" s="55" t="s">
        <v>84</v>
      </c>
      <c r="E5" s="7" t="s">
        <v>33</v>
      </c>
      <c r="F5" s="7" t="s">
        <v>33</v>
      </c>
      <c r="G5" s="7" t="s">
        <v>33</v>
      </c>
      <c r="H5" s="7" t="s">
        <v>33</v>
      </c>
      <c r="I5" s="7" t="s">
        <v>33</v>
      </c>
      <c r="J5" s="7" t="s">
        <v>33</v>
      </c>
      <c r="K5" s="7" t="s">
        <v>33</v>
      </c>
      <c r="L5" s="17" t="s">
        <v>85</v>
      </c>
    </row>
    <row r="6" ht="15.4" customHeight="1" spans="1:12">
      <c r="A6" s="6" t="s">
        <v>33</v>
      </c>
      <c r="B6" s="7" t="s">
        <v>33</v>
      </c>
      <c r="C6" s="7" t="s">
        <v>33</v>
      </c>
      <c r="D6" s="55" t="s">
        <v>33</v>
      </c>
      <c r="E6" s="7" t="s">
        <v>33</v>
      </c>
      <c r="F6" s="7" t="s">
        <v>33</v>
      </c>
      <c r="G6" s="7" t="s">
        <v>33</v>
      </c>
      <c r="H6" s="7" t="s">
        <v>85</v>
      </c>
      <c r="I6" s="7" t="s">
        <v>86</v>
      </c>
      <c r="J6" s="7" t="s">
        <v>33</v>
      </c>
      <c r="K6" s="7" t="s">
        <v>33</v>
      </c>
      <c r="L6" s="17" t="s">
        <v>33</v>
      </c>
    </row>
    <row r="7" ht="15.4" customHeight="1" spans="1:12">
      <c r="A7" s="6" t="s">
        <v>33</v>
      </c>
      <c r="B7" s="7" t="s">
        <v>33</v>
      </c>
      <c r="C7" s="7" t="s">
        <v>33</v>
      </c>
      <c r="D7" s="55" t="s">
        <v>33</v>
      </c>
      <c r="E7" s="7" t="s">
        <v>33</v>
      </c>
      <c r="F7" s="7" t="s">
        <v>33</v>
      </c>
      <c r="G7" s="7" t="s">
        <v>33</v>
      </c>
      <c r="H7" s="7" t="s">
        <v>33</v>
      </c>
      <c r="I7" s="7" t="s">
        <v>33</v>
      </c>
      <c r="J7" s="7" t="s">
        <v>33</v>
      </c>
      <c r="K7" s="7" t="s">
        <v>33</v>
      </c>
      <c r="L7" s="17" t="s">
        <v>33</v>
      </c>
    </row>
    <row r="8" ht="15.4" customHeight="1" spans="1:12">
      <c r="A8" s="56" t="s">
        <v>87</v>
      </c>
      <c r="B8" s="55" t="s">
        <v>33</v>
      </c>
      <c r="C8" s="55" t="s">
        <v>33</v>
      </c>
      <c r="D8" s="58" t="s">
        <v>87</v>
      </c>
      <c r="E8" s="23">
        <v>1348.562053</v>
      </c>
      <c r="F8" s="23">
        <v>1348.562053</v>
      </c>
      <c r="G8" s="23">
        <v>0</v>
      </c>
      <c r="H8" s="23">
        <v>0</v>
      </c>
      <c r="I8" s="23">
        <v>0</v>
      </c>
      <c r="J8" s="23">
        <v>0</v>
      </c>
      <c r="K8" s="23">
        <v>0</v>
      </c>
      <c r="L8" s="27">
        <v>0</v>
      </c>
    </row>
    <row r="9" ht="15.4" customHeight="1" spans="1:12">
      <c r="A9" s="37">
        <v>201</v>
      </c>
      <c r="B9" s="36"/>
      <c r="C9" s="36"/>
      <c r="D9" s="59" t="s">
        <v>88</v>
      </c>
      <c r="E9" s="23">
        <v>500.41227</v>
      </c>
      <c r="F9" s="23">
        <v>500.41227</v>
      </c>
      <c r="G9" s="23"/>
      <c r="H9" s="23"/>
      <c r="I9" s="23"/>
      <c r="J9" s="23"/>
      <c r="K9" s="23"/>
      <c r="L9" s="27"/>
    </row>
    <row r="10" ht="15.4" customHeight="1" spans="1:12">
      <c r="A10" s="37">
        <v>20101</v>
      </c>
      <c r="B10" s="36"/>
      <c r="C10" s="36"/>
      <c r="D10" s="59" t="s">
        <v>89</v>
      </c>
      <c r="E10" s="23">
        <v>3.05</v>
      </c>
      <c r="F10" s="23">
        <v>3.05</v>
      </c>
      <c r="G10" s="23"/>
      <c r="H10" s="23"/>
      <c r="I10" s="23"/>
      <c r="J10" s="23"/>
      <c r="K10" s="23"/>
      <c r="L10" s="27"/>
    </row>
    <row r="11" ht="15.4" customHeight="1" spans="1:12">
      <c r="A11" s="37">
        <v>2010104</v>
      </c>
      <c r="B11" s="36"/>
      <c r="C11" s="36"/>
      <c r="D11" s="59" t="s">
        <v>90</v>
      </c>
      <c r="E11" s="23">
        <v>3.05</v>
      </c>
      <c r="F11" s="23">
        <v>3.05</v>
      </c>
      <c r="G11" s="23"/>
      <c r="H11" s="23"/>
      <c r="I11" s="23"/>
      <c r="J11" s="23"/>
      <c r="K11" s="23"/>
      <c r="L11" s="27"/>
    </row>
    <row r="12" ht="15.4" customHeight="1" spans="1:12">
      <c r="A12" s="37">
        <v>20103</v>
      </c>
      <c r="B12" s="36"/>
      <c r="C12" s="36"/>
      <c r="D12" s="59" t="s">
        <v>91</v>
      </c>
      <c r="E12" s="23">
        <v>391.154175</v>
      </c>
      <c r="F12" s="23">
        <v>391.154175</v>
      </c>
      <c r="G12" s="23"/>
      <c r="H12" s="23"/>
      <c r="I12" s="23"/>
      <c r="J12" s="23"/>
      <c r="K12" s="23"/>
      <c r="L12" s="27"/>
    </row>
    <row r="13" ht="15.4" customHeight="1" spans="1:12">
      <c r="A13" s="37">
        <v>2010301</v>
      </c>
      <c r="B13" s="36"/>
      <c r="C13" s="36"/>
      <c r="D13" s="59" t="s">
        <v>92</v>
      </c>
      <c r="E13" s="23">
        <v>259.341363</v>
      </c>
      <c r="F13" s="23">
        <v>259.341363</v>
      </c>
      <c r="G13" s="23"/>
      <c r="H13" s="23"/>
      <c r="I13" s="23"/>
      <c r="J13" s="23"/>
      <c r="K13" s="23"/>
      <c r="L13" s="27"/>
    </row>
    <row r="14" ht="15.4" customHeight="1" spans="1:12">
      <c r="A14" s="37">
        <v>2010305</v>
      </c>
      <c r="B14" s="36"/>
      <c r="C14" s="36"/>
      <c r="D14" s="59" t="s">
        <v>93</v>
      </c>
      <c r="E14" s="23">
        <v>15</v>
      </c>
      <c r="F14" s="23">
        <v>15</v>
      </c>
      <c r="G14" s="23"/>
      <c r="H14" s="23"/>
      <c r="I14" s="23"/>
      <c r="J14" s="23"/>
      <c r="K14" s="23"/>
      <c r="L14" s="27"/>
    </row>
    <row r="15" ht="15.4" customHeight="1" spans="1:12">
      <c r="A15" s="37">
        <v>2010350</v>
      </c>
      <c r="B15" s="36"/>
      <c r="C15" s="36"/>
      <c r="D15" s="59" t="s">
        <v>94</v>
      </c>
      <c r="E15" s="23">
        <v>116.812812</v>
      </c>
      <c r="F15" s="23">
        <v>116.812812</v>
      </c>
      <c r="G15" s="23"/>
      <c r="H15" s="23"/>
      <c r="I15" s="23"/>
      <c r="J15" s="23"/>
      <c r="K15" s="23"/>
      <c r="L15" s="27"/>
    </row>
    <row r="16" ht="15.4" customHeight="1" spans="1:12">
      <c r="A16" s="37">
        <v>20106</v>
      </c>
      <c r="B16" s="36"/>
      <c r="C16" s="36"/>
      <c r="D16" s="59" t="s">
        <v>95</v>
      </c>
      <c r="E16" s="23">
        <v>49.938155</v>
      </c>
      <c r="F16" s="23">
        <v>49.938155</v>
      </c>
      <c r="G16" s="23"/>
      <c r="H16" s="23"/>
      <c r="I16" s="23"/>
      <c r="J16" s="23"/>
      <c r="K16" s="23"/>
      <c r="L16" s="27"/>
    </row>
    <row r="17" ht="15.4" customHeight="1" spans="1:12">
      <c r="A17" s="37">
        <v>2010601</v>
      </c>
      <c r="B17" s="36"/>
      <c r="C17" s="36"/>
      <c r="D17" s="59" t="s">
        <v>92</v>
      </c>
      <c r="E17" s="23">
        <v>49.938155</v>
      </c>
      <c r="F17" s="23">
        <v>49.938155</v>
      </c>
      <c r="G17" s="23"/>
      <c r="H17" s="23"/>
      <c r="I17" s="23"/>
      <c r="J17" s="23"/>
      <c r="K17" s="23"/>
      <c r="L17" s="27"/>
    </row>
    <row r="18" ht="15.4" customHeight="1" spans="1:12">
      <c r="A18" s="37">
        <v>20132</v>
      </c>
      <c r="B18" s="36"/>
      <c r="C18" s="36"/>
      <c r="D18" s="59" t="s">
        <v>96</v>
      </c>
      <c r="E18" s="23">
        <v>6</v>
      </c>
      <c r="F18" s="23">
        <v>6</v>
      </c>
      <c r="G18" s="23"/>
      <c r="H18" s="23"/>
      <c r="I18" s="23"/>
      <c r="J18" s="23"/>
      <c r="K18" s="23"/>
      <c r="L18" s="27"/>
    </row>
    <row r="19" ht="15.4" customHeight="1" spans="1:12">
      <c r="A19" s="37">
        <v>2013202</v>
      </c>
      <c r="B19" s="36"/>
      <c r="C19" s="36"/>
      <c r="D19" s="59" t="s">
        <v>97</v>
      </c>
      <c r="E19" s="23">
        <v>6</v>
      </c>
      <c r="F19" s="23">
        <v>6</v>
      </c>
      <c r="G19" s="23"/>
      <c r="H19" s="23"/>
      <c r="I19" s="23"/>
      <c r="J19" s="23"/>
      <c r="K19" s="23"/>
      <c r="L19" s="27"/>
    </row>
    <row r="20" ht="15.4" customHeight="1" spans="1:12">
      <c r="A20" s="37">
        <v>20199</v>
      </c>
      <c r="B20" s="36"/>
      <c r="C20" s="36"/>
      <c r="D20" s="59" t="s">
        <v>98</v>
      </c>
      <c r="E20" s="23">
        <v>50.269897</v>
      </c>
      <c r="F20" s="23">
        <v>50.269897</v>
      </c>
      <c r="G20" s="23"/>
      <c r="H20" s="23"/>
      <c r="I20" s="23"/>
      <c r="J20" s="23"/>
      <c r="K20" s="23"/>
      <c r="L20" s="27"/>
    </row>
    <row r="21" ht="15.4" customHeight="1" spans="1:12">
      <c r="A21" s="37">
        <v>2019999</v>
      </c>
      <c r="B21" s="36"/>
      <c r="C21" s="36"/>
      <c r="D21" s="59" t="s">
        <v>99</v>
      </c>
      <c r="E21" s="23">
        <v>50.269897</v>
      </c>
      <c r="F21" s="23">
        <v>50.269897</v>
      </c>
      <c r="G21" s="23"/>
      <c r="H21" s="23"/>
      <c r="I21" s="23"/>
      <c r="J21" s="23"/>
      <c r="K21" s="23"/>
      <c r="L21" s="27"/>
    </row>
    <row r="22" ht="15.4" customHeight="1" spans="1:12">
      <c r="A22" s="37">
        <v>207</v>
      </c>
      <c r="B22" s="36"/>
      <c r="C22" s="36"/>
      <c r="D22" s="59" t="s">
        <v>100</v>
      </c>
      <c r="E22" s="23">
        <v>7.0054</v>
      </c>
      <c r="F22" s="23">
        <v>7.0054</v>
      </c>
      <c r="G22" s="23"/>
      <c r="H22" s="23"/>
      <c r="I22" s="23"/>
      <c r="J22" s="23"/>
      <c r="K22" s="23"/>
      <c r="L22" s="27"/>
    </row>
    <row r="23" ht="15.4" customHeight="1" spans="1:12">
      <c r="A23" s="37">
        <v>20701</v>
      </c>
      <c r="B23" s="36"/>
      <c r="C23" s="36"/>
      <c r="D23" s="59" t="s">
        <v>101</v>
      </c>
      <c r="E23" s="23">
        <v>7.0054</v>
      </c>
      <c r="F23" s="23">
        <v>7.0054</v>
      </c>
      <c r="G23" s="23"/>
      <c r="H23" s="23"/>
      <c r="I23" s="23"/>
      <c r="J23" s="23"/>
      <c r="K23" s="23"/>
      <c r="L23" s="27"/>
    </row>
    <row r="24" ht="15.4" customHeight="1" spans="1:12">
      <c r="A24" s="37">
        <v>2070109</v>
      </c>
      <c r="B24" s="36"/>
      <c r="C24" s="36"/>
      <c r="D24" s="59" t="s">
        <v>102</v>
      </c>
      <c r="E24" s="23">
        <v>1.0054</v>
      </c>
      <c r="F24" s="23">
        <v>1.0054</v>
      </c>
      <c r="G24" s="23"/>
      <c r="H24" s="23"/>
      <c r="I24" s="23"/>
      <c r="J24" s="23"/>
      <c r="K24" s="23"/>
      <c r="L24" s="27"/>
    </row>
    <row r="25" ht="15.4" customHeight="1" spans="1:12">
      <c r="A25" s="37">
        <v>2070199</v>
      </c>
      <c r="B25" s="36"/>
      <c r="C25" s="36"/>
      <c r="D25" s="59" t="s">
        <v>103</v>
      </c>
      <c r="E25" s="23">
        <v>6</v>
      </c>
      <c r="F25" s="23">
        <v>6</v>
      </c>
      <c r="G25" s="23"/>
      <c r="H25" s="23"/>
      <c r="I25" s="23"/>
      <c r="J25" s="23"/>
      <c r="K25" s="23"/>
      <c r="L25" s="27"/>
    </row>
    <row r="26" ht="15.4" customHeight="1" spans="1:12">
      <c r="A26" s="37">
        <v>208</v>
      </c>
      <c r="B26" s="36"/>
      <c r="C26" s="36"/>
      <c r="D26" s="59" t="s">
        <v>104</v>
      </c>
      <c r="E26" s="23">
        <v>112.030895</v>
      </c>
      <c r="F26" s="23">
        <v>112.030895</v>
      </c>
      <c r="G26" s="23"/>
      <c r="H26" s="23"/>
      <c r="I26" s="23"/>
      <c r="J26" s="23"/>
      <c r="K26" s="23"/>
      <c r="L26" s="27"/>
    </row>
    <row r="27" ht="15.4" customHeight="1" spans="1:12">
      <c r="A27" s="37">
        <v>20802</v>
      </c>
      <c r="B27" s="36"/>
      <c r="C27" s="36"/>
      <c r="D27" s="59" t="s">
        <v>105</v>
      </c>
      <c r="E27" s="23">
        <v>20.434</v>
      </c>
      <c r="F27" s="23">
        <v>20.434</v>
      </c>
      <c r="G27" s="29"/>
      <c r="H27" s="29"/>
      <c r="I27" s="29"/>
      <c r="J27" s="29"/>
      <c r="K27" s="29"/>
      <c r="L27" s="60"/>
    </row>
    <row r="28" ht="15.4" customHeight="1" spans="1:12">
      <c r="A28" s="37">
        <v>2080202</v>
      </c>
      <c r="B28" s="36"/>
      <c r="C28" s="36"/>
      <c r="D28" s="59" t="s">
        <v>97</v>
      </c>
      <c r="E28" s="23">
        <v>10.434</v>
      </c>
      <c r="F28" s="23">
        <v>10.434</v>
      </c>
      <c r="G28" s="35"/>
      <c r="H28" s="35"/>
      <c r="I28" s="35"/>
      <c r="J28" s="35"/>
      <c r="K28" s="35"/>
      <c r="L28" s="35"/>
    </row>
    <row r="29" ht="15.4" customHeight="1" spans="1:12">
      <c r="A29" s="37">
        <v>2080299</v>
      </c>
      <c r="B29" s="36"/>
      <c r="C29" s="36"/>
      <c r="D29" s="59" t="s">
        <v>106</v>
      </c>
      <c r="E29" s="23">
        <v>10</v>
      </c>
      <c r="F29" s="23">
        <v>10</v>
      </c>
      <c r="G29" s="35"/>
      <c r="H29" s="35"/>
      <c r="I29" s="35"/>
      <c r="J29" s="35"/>
      <c r="K29" s="35"/>
      <c r="L29" s="35"/>
    </row>
    <row r="30" ht="15.4" customHeight="1" spans="1:12">
      <c r="A30" s="37">
        <v>20805</v>
      </c>
      <c r="B30" s="36"/>
      <c r="C30" s="36"/>
      <c r="D30" s="59" t="s">
        <v>107</v>
      </c>
      <c r="E30" s="23">
        <v>67.622495</v>
      </c>
      <c r="F30" s="23">
        <v>67.622495</v>
      </c>
      <c r="G30" s="35"/>
      <c r="H30" s="35"/>
      <c r="I30" s="35"/>
      <c r="J30" s="35"/>
      <c r="K30" s="35"/>
      <c r="L30" s="35"/>
    </row>
    <row r="31" ht="15.4" customHeight="1" spans="1:12">
      <c r="A31" s="37">
        <v>2080504</v>
      </c>
      <c r="B31" s="36"/>
      <c r="C31" s="36"/>
      <c r="D31" s="59" t="s">
        <v>108</v>
      </c>
      <c r="E31" s="23">
        <v>10.739983</v>
      </c>
      <c r="F31" s="23">
        <v>10.739983</v>
      </c>
      <c r="G31" s="35"/>
      <c r="H31" s="35"/>
      <c r="I31" s="35"/>
      <c r="J31" s="35"/>
      <c r="K31" s="35"/>
      <c r="L31" s="35"/>
    </row>
    <row r="32" ht="15.4" customHeight="1" spans="1:12">
      <c r="A32" s="37">
        <v>2080505</v>
      </c>
      <c r="B32" s="36"/>
      <c r="C32" s="36"/>
      <c r="D32" s="59" t="s">
        <v>109</v>
      </c>
      <c r="E32" s="23">
        <v>56.882512</v>
      </c>
      <c r="F32" s="23">
        <v>56.882512</v>
      </c>
      <c r="G32" s="35"/>
      <c r="H32" s="35"/>
      <c r="I32" s="35"/>
      <c r="J32" s="35"/>
      <c r="K32" s="35"/>
      <c r="L32" s="35"/>
    </row>
    <row r="33" ht="15.4" customHeight="1" spans="1:12">
      <c r="A33" s="37">
        <v>20807</v>
      </c>
      <c r="B33" s="36"/>
      <c r="C33" s="36"/>
      <c r="D33" s="59" t="s">
        <v>110</v>
      </c>
      <c r="E33" s="23">
        <v>17.4</v>
      </c>
      <c r="F33" s="23">
        <v>17.4</v>
      </c>
      <c r="G33" s="35"/>
      <c r="H33" s="35"/>
      <c r="I33" s="35"/>
      <c r="J33" s="35"/>
      <c r="K33" s="35"/>
      <c r="L33" s="35"/>
    </row>
    <row r="34" ht="15.4" customHeight="1" spans="1:12">
      <c r="A34" s="37">
        <v>2080705</v>
      </c>
      <c r="B34" s="36"/>
      <c r="C34" s="36"/>
      <c r="D34" s="59" t="s">
        <v>111</v>
      </c>
      <c r="E34" s="23">
        <v>17.4</v>
      </c>
      <c r="F34" s="23">
        <v>17.4</v>
      </c>
      <c r="G34" s="35"/>
      <c r="H34" s="35"/>
      <c r="I34" s="35"/>
      <c r="J34" s="35"/>
      <c r="K34" s="35"/>
      <c r="L34" s="35"/>
    </row>
    <row r="35" ht="15.4" customHeight="1" spans="1:12">
      <c r="A35" s="37">
        <v>20808</v>
      </c>
      <c r="B35" s="36"/>
      <c r="C35" s="36"/>
      <c r="D35" s="59" t="s">
        <v>112</v>
      </c>
      <c r="E35" s="23">
        <v>6.5744</v>
      </c>
      <c r="F35" s="23">
        <v>6.5744</v>
      </c>
      <c r="G35" s="35"/>
      <c r="H35" s="35"/>
      <c r="I35" s="35"/>
      <c r="J35" s="35"/>
      <c r="K35" s="35"/>
      <c r="L35" s="35"/>
    </row>
    <row r="36" ht="15.4" customHeight="1" spans="1:12">
      <c r="A36" s="37">
        <v>2080801</v>
      </c>
      <c r="B36" s="36"/>
      <c r="C36" s="36"/>
      <c r="D36" s="59" t="s">
        <v>113</v>
      </c>
      <c r="E36" s="23">
        <v>6.5744</v>
      </c>
      <c r="F36" s="23">
        <v>6.5744</v>
      </c>
      <c r="G36" s="35"/>
      <c r="H36" s="35"/>
      <c r="I36" s="35"/>
      <c r="J36" s="35"/>
      <c r="K36" s="35"/>
      <c r="L36" s="35"/>
    </row>
    <row r="37" ht="15.4" customHeight="1" spans="1:12">
      <c r="A37" s="37">
        <v>210</v>
      </c>
      <c r="B37" s="36"/>
      <c r="C37" s="36"/>
      <c r="D37" s="59" t="s">
        <v>114</v>
      </c>
      <c r="E37" s="23">
        <v>20.349462</v>
      </c>
      <c r="F37" s="23">
        <v>20.349462</v>
      </c>
      <c r="G37" s="35"/>
      <c r="H37" s="35"/>
      <c r="I37" s="35"/>
      <c r="J37" s="35"/>
      <c r="K37" s="35"/>
      <c r="L37" s="35"/>
    </row>
    <row r="38" ht="15.4" customHeight="1" spans="1:12">
      <c r="A38" s="37">
        <v>21011</v>
      </c>
      <c r="B38" s="36"/>
      <c r="C38" s="36"/>
      <c r="D38" s="59" t="s">
        <v>115</v>
      </c>
      <c r="E38" s="23">
        <v>20.349462</v>
      </c>
      <c r="F38" s="23">
        <v>20.349462</v>
      </c>
      <c r="G38" s="35"/>
      <c r="H38" s="35"/>
      <c r="I38" s="35"/>
      <c r="J38" s="35"/>
      <c r="K38" s="35"/>
      <c r="L38" s="35"/>
    </row>
    <row r="39" ht="15.4" customHeight="1" spans="1:12">
      <c r="A39" s="37">
        <v>2101101</v>
      </c>
      <c r="B39" s="36"/>
      <c r="C39" s="36"/>
      <c r="D39" s="59" t="s">
        <v>116</v>
      </c>
      <c r="E39" s="23">
        <v>20.349462</v>
      </c>
      <c r="F39" s="23">
        <v>20.349462</v>
      </c>
      <c r="G39" s="35"/>
      <c r="H39" s="35"/>
      <c r="I39" s="35"/>
      <c r="J39" s="35"/>
      <c r="K39" s="35"/>
      <c r="L39" s="35"/>
    </row>
    <row r="40" ht="15.4" customHeight="1" spans="1:12">
      <c r="A40" s="37">
        <v>211</v>
      </c>
      <c r="B40" s="36"/>
      <c r="C40" s="36"/>
      <c r="D40" s="59" t="s">
        <v>117</v>
      </c>
      <c r="E40" s="23">
        <v>75.693007</v>
      </c>
      <c r="F40" s="23">
        <v>75.693007</v>
      </c>
      <c r="G40" s="35"/>
      <c r="H40" s="35"/>
      <c r="I40" s="35"/>
      <c r="J40" s="35"/>
      <c r="K40" s="35"/>
      <c r="L40" s="35"/>
    </row>
    <row r="41" ht="15.4" customHeight="1" spans="1:12">
      <c r="A41" s="37">
        <v>21103</v>
      </c>
      <c r="B41" s="36"/>
      <c r="C41" s="36"/>
      <c r="D41" s="59" t="s">
        <v>118</v>
      </c>
      <c r="E41" s="23">
        <v>75.693007</v>
      </c>
      <c r="F41" s="23">
        <v>75.693007</v>
      </c>
      <c r="G41" s="35"/>
      <c r="H41" s="35"/>
      <c r="I41" s="35"/>
      <c r="J41" s="35"/>
      <c r="K41" s="35"/>
      <c r="L41" s="35"/>
    </row>
    <row r="42" ht="15.4" customHeight="1" spans="1:12">
      <c r="A42" s="37">
        <v>2110304</v>
      </c>
      <c r="B42" s="36"/>
      <c r="C42" s="36"/>
      <c r="D42" s="59" t="s">
        <v>119</v>
      </c>
      <c r="E42" s="23">
        <v>75.693007</v>
      </c>
      <c r="F42" s="23">
        <v>75.693007</v>
      </c>
      <c r="G42" s="35"/>
      <c r="H42" s="35"/>
      <c r="I42" s="35"/>
      <c r="J42" s="35"/>
      <c r="K42" s="35"/>
      <c r="L42" s="35"/>
    </row>
    <row r="43" ht="15.4" customHeight="1" spans="1:12">
      <c r="A43" s="37">
        <v>213</v>
      </c>
      <c r="B43" s="36"/>
      <c r="C43" s="36"/>
      <c r="D43" s="59" t="s">
        <v>120</v>
      </c>
      <c r="E43" s="23">
        <v>393.786062</v>
      </c>
      <c r="F43" s="23">
        <v>393.786062</v>
      </c>
      <c r="G43" s="35"/>
      <c r="H43" s="35"/>
      <c r="I43" s="35"/>
      <c r="J43" s="35"/>
      <c r="K43" s="35"/>
      <c r="L43" s="35"/>
    </row>
    <row r="44" ht="15.4" customHeight="1" spans="1:12">
      <c r="A44" s="37">
        <v>21301</v>
      </c>
      <c r="B44" s="36"/>
      <c r="C44" s="36"/>
      <c r="D44" s="59" t="s">
        <v>121</v>
      </c>
      <c r="E44" s="23">
        <v>14.592062</v>
      </c>
      <c r="F44" s="23">
        <v>14.592062</v>
      </c>
      <c r="G44" s="35"/>
      <c r="H44" s="35"/>
      <c r="I44" s="35"/>
      <c r="J44" s="35"/>
      <c r="K44" s="35"/>
      <c r="L44" s="35"/>
    </row>
    <row r="45" ht="15.4" customHeight="1" spans="1:12">
      <c r="A45" s="37">
        <v>2130104</v>
      </c>
      <c r="B45" s="36"/>
      <c r="C45" s="36"/>
      <c r="D45" s="59" t="s">
        <v>94</v>
      </c>
      <c r="E45" s="23">
        <v>0.6892</v>
      </c>
      <c r="F45" s="23">
        <v>0.6892</v>
      </c>
      <c r="G45" s="35"/>
      <c r="H45" s="35"/>
      <c r="I45" s="35"/>
      <c r="J45" s="35"/>
      <c r="K45" s="35"/>
      <c r="L45" s="35"/>
    </row>
    <row r="46" ht="15.4" customHeight="1" spans="1:12">
      <c r="A46" s="37">
        <v>2130152</v>
      </c>
      <c r="B46" s="36"/>
      <c r="C46" s="36"/>
      <c r="D46" s="59" t="s">
        <v>122</v>
      </c>
      <c r="E46" s="23">
        <v>3.902862</v>
      </c>
      <c r="F46" s="23">
        <v>3.902862</v>
      </c>
      <c r="G46" s="35"/>
      <c r="H46" s="35"/>
      <c r="I46" s="35"/>
      <c r="J46" s="35"/>
      <c r="K46" s="35"/>
      <c r="L46" s="35"/>
    </row>
    <row r="47" ht="15.4" customHeight="1" spans="1:12">
      <c r="A47" s="37">
        <v>2130199</v>
      </c>
      <c r="B47" s="36"/>
      <c r="C47" s="36"/>
      <c r="D47" s="59" t="s">
        <v>123</v>
      </c>
      <c r="E47" s="23">
        <v>10</v>
      </c>
      <c r="F47" s="23">
        <v>10</v>
      </c>
      <c r="G47" s="35"/>
      <c r="H47" s="35"/>
      <c r="I47" s="35"/>
      <c r="J47" s="35"/>
      <c r="K47" s="35"/>
      <c r="L47" s="35"/>
    </row>
    <row r="48" ht="15.4" customHeight="1" spans="1:12">
      <c r="A48" s="37">
        <v>21305</v>
      </c>
      <c r="B48" s="36"/>
      <c r="C48" s="36"/>
      <c r="D48" s="59" t="s">
        <v>124</v>
      </c>
      <c r="E48" s="23">
        <v>50</v>
      </c>
      <c r="F48" s="23">
        <v>50</v>
      </c>
      <c r="G48" s="35"/>
      <c r="H48" s="35"/>
      <c r="I48" s="35"/>
      <c r="J48" s="35"/>
      <c r="K48" s="35"/>
      <c r="L48" s="35"/>
    </row>
    <row r="49" ht="15.4" customHeight="1" spans="1:12">
      <c r="A49" s="37">
        <v>2130505</v>
      </c>
      <c r="B49" s="36"/>
      <c r="C49" s="36"/>
      <c r="D49" s="59" t="s">
        <v>125</v>
      </c>
      <c r="E49" s="23">
        <v>50</v>
      </c>
      <c r="F49" s="23">
        <v>50</v>
      </c>
      <c r="G49" s="35"/>
      <c r="H49" s="35"/>
      <c r="I49" s="35"/>
      <c r="J49" s="35"/>
      <c r="K49" s="35"/>
      <c r="L49" s="35"/>
    </row>
    <row r="50" ht="15.4" customHeight="1" spans="1:12">
      <c r="A50" s="37">
        <v>21307</v>
      </c>
      <c r="B50" s="36"/>
      <c r="C50" s="36"/>
      <c r="D50" s="59" t="s">
        <v>126</v>
      </c>
      <c r="E50" s="23">
        <v>329.194</v>
      </c>
      <c r="F50" s="23">
        <v>329.194</v>
      </c>
      <c r="G50" s="35"/>
      <c r="H50" s="35"/>
      <c r="I50" s="35"/>
      <c r="J50" s="35"/>
      <c r="K50" s="35"/>
      <c r="L50" s="35"/>
    </row>
    <row r="51" ht="15.4" customHeight="1" spans="1:12">
      <c r="A51" s="37">
        <v>2130705</v>
      </c>
      <c r="B51" s="36"/>
      <c r="C51" s="36"/>
      <c r="D51" s="59" t="s">
        <v>127</v>
      </c>
      <c r="E51" s="23">
        <v>329.194</v>
      </c>
      <c r="F51" s="23">
        <v>329.194</v>
      </c>
      <c r="G51" s="35"/>
      <c r="H51" s="35"/>
      <c r="I51" s="35"/>
      <c r="J51" s="35"/>
      <c r="K51" s="35"/>
      <c r="L51" s="35"/>
    </row>
    <row r="52" ht="15.4" customHeight="1" spans="1:12">
      <c r="A52" s="37">
        <v>221</v>
      </c>
      <c r="B52" s="36"/>
      <c r="C52" s="36"/>
      <c r="D52" s="59" t="s">
        <v>128</v>
      </c>
      <c r="E52" s="23">
        <v>239.285</v>
      </c>
      <c r="F52" s="23">
        <v>239.285</v>
      </c>
      <c r="G52" s="35"/>
      <c r="H52" s="35"/>
      <c r="I52" s="35"/>
      <c r="J52" s="35"/>
      <c r="K52" s="35"/>
      <c r="L52" s="35"/>
    </row>
    <row r="53" ht="15.4" customHeight="1" spans="1:12">
      <c r="A53" s="37">
        <v>22101</v>
      </c>
      <c r="B53" s="36"/>
      <c r="C53" s="36"/>
      <c r="D53" s="59" t="s">
        <v>129</v>
      </c>
      <c r="E53" s="23">
        <v>200</v>
      </c>
      <c r="F53" s="23">
        <v>200</v>
      </c>
      <c r="G53" s="35"/>
      <c r="H53" s="35"/>
      <c r="I53" s="35"/>
      <c r="J53" s="35"/>
      <c r="K53" s="35"/>
      <c r="L53" s="35"/>
    </row>
    <row r="54" ht="15.4" customHeight="1" spans="1:12">
      <c r="A54" s="37">
        <v>2210199</v>
      </c>
      <c r="B54" s="36"/>
      <c r="C54" s="36"/>
      <c r="D54" s="59" t="s">
        <v>130</v>
      </c>
      <c r="E54" s="23">
        <v>200</v>
      </c>
      <c r="F54" s="23">
        <v>200</v>
      </c>
      <c r="G54" s="35"/>
      <c r="H54" s="35"/>
      <c r="I54" s="35"/>
      <c r="J54" s="35"/>
      <c r="K54" s="35"/>
      <c r="L54" s="35"/>
    </row>
    <row r="55" ht="15.4" customHeight="1" spans="1:12">
      <c r="A55" s="37">
        <v>22102</v>
      </c>
      <c r="B55" s="36"/>
      <c r="C55" s="36"/>
      <c r="D55" s="59" t="s">
        <v>131</v>
      </c>
      <c r="E55" s="23">
        <v>39.285</v>
      </c>
      <c r="F55" s="23">
        <v>39.285</v>
      </c>
      <c r="G55" s="35"/>
      <c r="H55" s="35"/>
      <c r="I55" s="35"/>
      <c r="J55" s="35"/>
      <c r="K55" s="35"/>
      <c r="L55" s="35"/>
    </row>
    <row r="56" ht="15.4" customHeight="1" spans="1:12">
      <c r="A56" s="37">
        <v>2210201</v>
      </c>
      <c r="B56" s="36"/>
      <c r="C56" s="36"/>
      <c r="D56" s="59" t="s">
        <v>132</v>
      </c>
      <c r="E56" s="23">
        <v>39.285</v>
      </c>
      <c r="F56" s="23">
        <v>39.285</v>
      </c>
      <c r="G56" s="35"/>
      <c r="H56" s="35"/>
      <c r="I56" s="35"/>
      <c r="J56" s="35"/>
      <c r="K56" s="35"/>
      <c r="L56" s="35"/>
    </row>
    <row r="57" ht="15.4" customHeight="1" spans="1:12">
      <c r="A57" s="14" t="s">
        <v>133</v>
      </c>
      <c r="B57" s="14" t="s">
        <v>33</v>
      </c>
      <c r="C57" s="14" t="s">
        <v>33</v>
      </c>
      <c r="D57" s="14" t="s">
        <v>33</v>
      </c>
      <c r="E57" s="14" t="s">
        <v>33</v>
      </c>
      <c r="F57" s="14" t="s">
        <v>33</v>
      </c>
      <c r="G57" s="14" t="s">
        <v>33</v>
      </c>
      <c r="H57" s="14" t="s">
        <v>33</v>
      </c>
      <c r="I57" s="61" t="s">
        <v>33</v>
      </c>
      <c r="J57" s="14" t="s">
        <v>33</v>
      </c>
      <c r="K57" s="14" t="s">
        <v>33</v>
      </c>
      <c r="L57" s="14" t="s">
        <v>33</v>
      </c>
    </row>
  </sheetData>
  <mergeCells count="62">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D5:D7"/>
    <mergeCell ref="E4:E7"/>
    <mergeCell ref="F4:F7"/>
    <mergeCell ref="G4:G7"/>
    <mergeCell ref="H6:H7"/>
    <mergeCell ref="I6:I7"/>
    <mergeCell ref="J4:J7"/>
    <mergeCell ref="K4:K7"/>
    <mergeCell ref="L4:L7"/>
    <mergeCell ref="A5:C7"/>
    <mergeCell ref="H4:I5"/>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workbookViewId="0">
      <selection activeCell="J8" sqref="J8"/>
    </sheetView>
  </sheetViews>
  <sheetFormatPr defaultColWidth="9" defaultRowHeight="12.5"/>
  <cols>
    <col min="1" max="3" width="3.13636363636364" customWidth="1"/>
    <col min="4" max="4" width="37.4272727272727" customWidth="1"/>
    <col min="5" max="10" width="17.1363636363636" customWidth="1"/>
    <col min="11" max="11" width="9.70909090909091" customWidth="1"/>
  </cols>
  <sheetData>
    <row r="1" ht="27.5" spans="6:6">
      <c r="F1" s="1" t="s">
        <v>15</v>
      </c>
    </row>
    <row r="2" ht="13" spans="10:10">
      <c r="J2" s="15" t="s">
        <v>134</v>
      </c>
    </row>
    <row r="3" ht="13" spans="1:10">
      <c r="A3" s="2" t="s">
        <v>29</v>
      </c>
      <c r="F3" s="3" t="s">
        <v>30</v>
      </c>
      <c r="J3" s="15" t="s">
        <v>31</v>
      </c>
    </row>
    <row r="4" ht="15.4" customHeight="1" spans="1:10">
      <c r="A4" s="53" t="s">
        <v>35</v>
      </c>
      <c r="B4" s="54" t="s">
        <v>33</v>
      </c>
      <c r="C4" s="54" t="s">
        <v>33</v>
      </c>
      <c r="D4" s="54" t="s">
        <v>33</v>
      </c>
      <c r="E4" s="5" t="s">
        <v>68</v>
      </c>
      <c r="F4" s="5" t="s">
        <v>135</v>
      </c>
      <c r="G4" s="5" t="s">
        <v>136</v>
      </c>
      <c r="H4" s="5" t="s">
        <v>137</v>
      </c>
      <c r="I4" s="5" t="s">
        <v>138</v>
      </c>
      <c r="J4" s="16" t="s">
        <v>139</v>
      </c>
    </row>
    <row r="5" ht="15.4" customHeight="1" spans="1:10">
      <c r="A5" s="6" t="s">
        <v>83</v>
      </c>
      <c r="B5" s="7" t="s">
        <v>33</v>
      </c>
      <c r="C5" s="7" t="s">
        <v>33</v>
      </c>
      <c r="D5" s="55" t="s">
        <v>84</v>
      </c>
      <c r="E5" s="7" t="s">
        <v>33</v>
      </c>
      <c r="F5" s="7" t="s">
        <v>33</v>
      </c>
      <c r="G5" s="7" t="s">
        <v>33</v>
      </c>
      <c r="H5" s="7" t="s">
        <v>33</v>
      </c>
      <c r="I5" s="7" t="s">
        <v>33</v>
      </c>
      <c r="J5" s="17" t="s">
        <v>33</v>
      </c>
    </row>
    <row r="6" ht="15.4" customHeight="1" spans="1:10">
      <c r="A6" s="6" t="s">
        <v>33</v>
      </c>
      <c r="B6" s="7" t="s">
        <v>33</v>
      </c>
      <c r="C6" s="7" t="s">
        <v>33</v>
      </c>
      <c r="D6" s="55" t="s">
        <v>33</v>
      </c>
      <c r="E6" s="7" t="s">
        <v>33</v>
      </c>
      <c r="F6" s="7" t="s">
        <v>33</v>
      </c>
      <c r="G6" s="7" t="s">
        <v>33</v>
      </c>
      <c r="H6" s="7" t="s">
        <v>33</v>
      </c>
      <c r="I6" s="7" t="s">
        <v>33</v>
      </c>
      <c r="J6" s="17" t="s">
        <v>33</v>
      </c>
    </row>
    <row r="7" ht="15.4" customHeight="1" spans="1:10">
      <c r="A7" s="6" t="s">
        <v>33</v>
      </c>
      <c r="B7" s="7" t="s">
        <v>33</v>
      </c>
      <c r="C7" s="7" t="s">
        <v>33</v>
      </c>
      <c r="D7" s="55" t="s">
        <v>33</v>
      </c>
      <c r="E7" s="7" t="s">
        <v>33</v>
      </c>
      <c r="F7" s="7" t="s">
        <v>33</v>
      </c>
      <c r="G7" s="7" t="s">
        <v>33</v>
      </c>
      <c r="H7" s="7" t="s">
        <v>33</v>
      </c>
      <c r="I7" s="7" t="s">
        <v>33</v>
      </c>
      <c r="J7" s="17" t="s">
        <v>33</v>
      </c>
    </row>
    <row r="8" ht="15.4" customHeight="1" spans="1:10">
      <c r="A8" s="56" t="s">
        <v>87</v>
      </c>
      <c r="B8" s="55" t="s">
        <v>33</v>
      </c>
      <c r="C8" s="55" t="s">
        <v>33</v>
      </c>
      <c r="D8" s="55" t="s">
        <v>87</v>
      </c>
      <c r="E8" s="23">
        <v>1348.562053</v>
      </c>
      <c r="F8" s="23">
        <v>915.165149</v>
      </c>
      <c r="G8" s="23">
        <v>433.396904</v>
      </c>
      <c r="H8" s="23">
        <v>0</v>
      </c>
      <c r="I8" s="23">
        <v>0</v>
      </c>
      <c r="J8" s="27">
        <v>0</v>
      </c>
    </row>
    <row r="9" ht="15.4" customHeight="1" spans="1:10">
      <c r="A9" s="37">
        <v>201</v>
      </c>
      <c r="B9" s="36"/>
      <c r="C9" s="10"/>
      <c r="D9" s="10" t="s">
        <v>88</v>
      </c>
      <c r="E9" s="23">
        <v>500.412227</v>
      </c>
      <c r="F9" s="23">
        <v>429.14233</v>
      </c>
      <c r="G9" s="23">
        <v>71.269897</v>
      </c>
      <c r="H9" s="23"/>
      <c r="I9" s="23"/>
      <c r="J9" s="27"/>
    </row>
    <row r="10" ht="15.4" customHeight="1" spans="1:10">
      <c r="A10" s="37">
        <v>20101</v>
      </c>
      <c r="B10" s="36"/>
      <c r="C10" s="10"/>
      <c r="D10" s="10" t="s">
        <v>89</v>
      </c>
      <c r="E10" s="23">
        <v>3.05</v>
      </c>
      <c r="F10" s="23">
        <v>3.05</v>
      </c>
      <c r="G10" s="23">
        <v>0</v>
      </c>
      <c r="H10" s="23"/>
      <c r="I10" s="23"/>
      <c r="J10" s="27"/>
    </row>
    <row r="11" ht="15.4" customHeight="1" spans="1:10">
      <c r="A11" s="37">
        <v>2010104</v>
      </c>
      <c r="B11" s="36"/>
      <c r="C11" s="10"/>
      <c r="D11" s="10" t="s">
        <v>90</v>
      </c>
      <c r="E11" s="23">
        <v>3.05</v>
      </c>
      <c r="F11" s="23">
        <v>3.05</v>
      </c>
      <c r="G11" s="23">
        <v>0</v>
      </c>
      <c r="H11" s="23"/>
      <c r="I11" s="23"/>
      <c r="J11" s="27"/>
    </row>
    <row r="12" ht="15.4" customHeight="1" spans="1:10">
      <c r="A12" s="37">
        <v>20103</v>
      </c>
      <c r="B12" s="36"/>
      <c r="C12" s="10"/>
      <c r="D12" s="10" t="s">
        <v>91</v>
      </c>
      <c r="E12" s="23">
        <v>391.154175</v>
      </c>
      <c r="F12" s="23">
        <v>391.154175</v>
      </c>
      <c r="G12" s="23">
        <v>15</v>
      </c>
      <c r="H12" s="23"/>
      <c r="I12" s="23"/>
      <c r="J12" s="27"/>
    </row>
    <row r="13" ht="15.4" customHeight="1" spans="1:10">
      <c r="A13" s="37">
        <v>2010301</v>
      </c>
      <c r="B13" s="36"/>
      <c r="C13" s="10"/>
      <c r="D13" s="10" t="s">
        <v>92</v>
      </c>
      <c r="E13" s="23">
        <v>259.341363</v>
      </c>
      <c r="F13" s="23">
        <v>259.341363</v>
      </c>
      <c r="G13" s="23">
        <v>0</v>
      </c>
      <c r="H13" s="23"/>
      <c r="I13" s="23"/>
      <c r="J13" s="27"/>
    </row>
    <row r="14" ht="15.4" customHeight="1" spans="1:10">
      <c r="A14" s="37">
        <v>2010305</v>
      </c>
      <c r="B14" s="36"/>
      <c r="C14" s="10"/>
      <c r="D14" s="10" t="s">
        <v>93</v>
      </c>
      <c r="E14" s="23">
        <v>15</v>
      </c>
      <c r="F14" s="23">
        <v>0</v>
      </c>
      <c r="G14" s="23">
        <v>15</v>
      </c>
      <c r="H14" s="23"/>
      <c r="I14" s="23"/>
      <c r="J14" s="27"/>
    </row>
    <row r="15" ht="15.4" customHeight="1" spans="1:10">
      <c r="A15" s="37">
        <v>2010350</v>
      </c>
      <c r="B15" s="36"/>
      <c r="C15" s="10"/>
      <c r="D15" s="10" t="s">
        <v>94</v>
      </c>
      <c r="E15" s="23">
        <v>116.812812</v>
      </c>
      <c r="F15" s="23">
        <v>116.812812</v>
      </c>
      <c r="G15" s="23">
        <v>0</v>
      </c>
      <c r="H15" s="23"/>
      <c r="I15" s="23"/>
      <c r="J15" s="27"/>
    </row>
    <row r="16" ht="15.4" customHeight="1" spans="1:10">
      <c r="A16" s="37">
        <v>20106</v>
      </c>
      <c r="B16" s="36"/>
      <c r="C16" s="10"/>
      <c r="D16" s="10" t="s">
        <v>95</v>
      </c>
      <c r="E16" s="23">
        <v>49.938155</v>
      </c>
      <c r="F16" s="23">
        <v>49.938155</v>
      </c>
      <c r="G16" s="23">
        <v>0</v>
      </c>
      <c r="H16" s="23"/>
      <c r="I16" s="23"/>
      <c r="J16" s="27"/>
    </row>
    <row r="17" ht="15.4" customHeight="1" spans="1:10">
      <c r="A17" s="37">
        <v>2010601</v>
      </c>
      <c r="B17" s="36"/>
      <c r="C17" s="10"/>
      <c r="D17" s="10" t="s">
        <v>92</v>
      </c>
      <c r="E17" s="23">
        <v>49.938155</v>
      </c>
      <c r="F17" s="23">
        <v>49.938155</v>
      </c>
      <c r="G17" s="23">
        <v>0</v>
      </c>
      <c r="H17" s="23"/>
      <c r="I17" s="23"/>
      <c r="J17" s="27"/>
    </row>
    <row r="18" ht="15.4" customHeight="1" spans="1:10">
      <c r="A18" s="37">
        <v>20132</v>
      </c>
      <c r="B18" s="36"/>
      <c r="C18" s="10"/>
      <c r="D18" s="10" t="s">
        <v>96</v>
      </c>
      <c r="E18" s="23">
        <v>6</v>
      </c>
      <c r="F18" s="23">
        <v>0</v>
      </c>
      <c r="G18" s="23">
        <v>6</v>
      </c>
      <c r="H18" s="23"/>
      <c r="I18" s="23"/>
      <c r="J18" s="27"/>
    </row>
    <row r="19" ht="15.4" customHeight="1" spans="1:10">
      <c r="A19" s="37">
        <v>2013202</v>
      </c>
      <c r="B19" s="36"/>
      <c r="C19" s="10"/>
      <c r="D19" s="10" t="s">
        <v>97</v>
      </c>
      <c r="E19" s="23">
        <v>6</v>
      </c>
      <c r="F19" s="23">
        <v>0</v>
      </c>
      <c r="G19" s="23">
        <v>6</v>
      </c>
      <c r="H19" s="23"/>
      <c r="I19" s="23"/>
      <c r="J19" s="27"/>
    </row>
    <row r="20" ht="15.4" customHeight="1" spans="1:10">
      <c r="A20" s="37">
        <v>20199</v>
      </c>
      <c r="B20" s="36"/>
      <c r="C20" s="10"/>
      <c r="D20" s="10" t="s">
        <v>98</v>
      </c>
      <c r="E20" s="23">
        <v>50.269897</v>
      </c>
      <c r="F20" s="23">
        <v>0</v>
      </c>
      <c r="G20" s="23">
        <v>50.269897</v>
      </c>
      <c r="H20" s="23"/>
      <c r="I20" s="23"/>
      <c r="J20" s="27"/>
    </row>
    <row r="21" ht="15.4" customHeight="1" spans="1:10">
      <c r="A21" s="37">
        <v>2019999</v>
      </c>
      <c r="B21" s="36"/>
      <c r="C21" s="10"/>
      <c r="D21" s="10" t="s">
        <v>99</v>
      </c>
      <c r="E21" s="23">
        <v>50.269897</v>
      </c>
      <c r="F21" s="23">
        <v>0</v>
      </c>
      <c r="G21" s="23">
        <v>50.269897</v>
      </c>
      <c r="H21" s="23"/>
      <c r="I21" s="23"/>
      <c r="J21" s="27"/>
    </row>
    <row r="22" ht="15.4" customHeight="1" spans="1:10">
      <c r="A22" s="37">
        <v>207</v>
      </c>
      <c r="B22" s="36"/>
      <c r="C22" s="10"/>
      <c r="D22" s="10" t="s">
        <v>100</v>
      </c>
      <c r="E22" s="23">
        <v>7.0054</v>
      </c>
      <c r="F22" s="23">
        <v>1.0054</v>
      </c>
      <c r="G22" s="23">
        <v>6</v>
      </c>
      <c r="H22" s="23"/>
      <c r="I22" s="23"/>
      <c r="J22" s="27"/>
    </row>
    <row r="23" ht="15.4" customHeight="1" spans="1:10">
      <c r="A23" s="37">
        <v>20701</v>
      </c>
      <c r="B23" s="36"/>
      <c r="C23" s="10"/>
      <c r="D23" s="10" t="s">
        <v>101</v>
      </c>
      <c r="E23" s="23">
        <v>7.0054</v>
      </c>
      <c r="F23" s="23">
        <v>1.0054</v>
      </c>
      <c r="G23" s="23">
        <v>6</v>
      </c>
      <c r="H23" s="23"/>
      <c r="I23" s="23"/>
      <c r="J23" s="27"/>
    </row>
    <row r="24" ht="15.4" customHeight="1" spans="1:10">
      <c r="A24" s="37">
        <v>2070109</v>
      </c>
      <c r="B24" s="36"/>
      <c r="C24" s="10"/>
      <c r="D24" s="10" t="s">
        <v>102</v>
      </c>
      <c r="E24" s="23">
        <v>1.0054</v>
      </c>
      <c r="F24" s="23">
        <v>1.0054</v>
      </c>
      <c r="G24" s="23">
        <v>0</v>
      </c>
      <c r="H24" s="23"/>
      <c r="I24" s="23"/>
      <c r="J24" s="27"/>
    </row>
    <row r="25" ht="15.4" customHeight="1" spans="1:10">
      <c r="A25" s="37">
        <v>2070199</v>
      </c>
      <c r="B25" s="36"/>
      <c r="C25" s="10"/>
      <c r="D25" s="10" t="s">
        <v>103</v>
      </c>
      <c r="E25" s="23">
        <v>6</v>
      </c>
      <c r="F25" s="23">
        <v>0</v>
      </c>
      <c r="G25" s="23">
        <v>6</v>
      </c>
      <c r="H25" s="23"/>
      <c r="I25" s="23"/>
      <c r="J25" s="27"/>
    </row>
    <row r="26" ht="15.4" customHeight="1" spans="1:10">
      <c r="A26" s="37">
        <v>208</v>
      </c>
      <c r="B26" s="36"/>
      <c r="C26" s="10"/>
      <c r="D26" s="10" t="s">
        <v>104</v>
      </c>
      <c r="E26" s="23">
        <v>112.030895</v>
      </c>
      <c r="F26" s="23">
        <v>91.596895</v>
      </c>
      <c r="G26" s="23">
        <v>20.434</v>
      </c>
      <c r="H26" s="23"/>
      <c r="I26" s="23"/>
      <c r="J26" s="23"/>
    </row>
    <row r="27" ht="15.4" customHeight="1" spans="1:10">
      <c r="A27" s="37">
        <v>20802</v>
      </c>
      <c r="B27" s="36"/>
      <c r="C27" s="10"/>
      <c r="D27" s="10" t="s">
        <v>105</v>
      </c>
      <c r="E27" s="23">
        <v>20.434</v>
      </c>
      <c r="F27" s="23">
        <v>0</v>
      </c>
      <c r="G27" s="23">
        <v>20.434</v>
      </c>
      <c r="H27" s="23"/>
      <c r="I27" s="23"/>
      <c r="J27" s="23"/>
    </row>
    <row r="28" ht="15.4" customHeight="1" spans="1:10">
      <c r="A28" s="37">
        <v>2080202</v>
      </c>
      <c r="B28" s="36"/>
      <c r="C28" s="10"/>
      <c r="D28" s="10" t="s">
        <v>97</v>
      </c>
      <c r="E28" s="23">
        <v>10.434</v>
      </c>
      <c r="F28" s="23">
        <v>0</v>
      </c>
      <c r="G28" s="23">
        <v>10.434</v>
      </c>
      <c r="H28" s="23"/>
      <c r="I28" s="23"/>
      <c r="J28" s="23"/>
    </row>
    <row r="29" ht="15.4" customHeight="1" spans="1:10">
      <c r="A29" s="37">
        <v>2080299</v>
      </c>
      <c r="B29" s="36"/>
      <c r="C29" s="10"/>
      <c r="D29" s="10" t="s">
        <v>106</v>
      </c>
      <c r="E29" s="23">
        <v>10</v>
      </c>
      <c r="F29" s="23">
        <v>0</v>
      </c>
      <c r="G29" s="23">
        <v>10</v>
      </c>
      <c r="H29" s="23"/>
      <c r="I29" s="23"/>
      <c r="J29" s="23"/>
    </row>
    <row r="30" ht="15.4" customHeight="1" spans="1:10">
      <c r="A30" s="37">
        <v>20805</v>
      </c>
      <c r="B30" s="36"/>
      <c r="C30" s="10"/>
      <c r="D30" s="10" t="s">
        <v>107</v>
      </c>
      <c r="E30" s="23">
        <v>67.622495</v>
      </c>
      <c r="F30" s="23">
        <v>67.622495</v>
      </c>
      <c r="G30" s="23">
        <v>0</v>
      </c>
      <c r="H30" s="23"/>
      <c r="I30" s="23"/>
      <c r="J30" s="23"/>
    </row>
    <row r="31" ht="15.4" customHeight="1" spans="1:10">
      <c r="A31" s="37">
        <v>2080504</v>
      </c>
      <c r="B31" s="36"/>
      <c r="C31" s="10"/>
      <c r="D31" s="10" t="s">
        <v>108</v>
      </c>
      <c r="E31" s="23">
        <v>10.739983</v>
      </c>
      <c r="F31" s="23">
        <v>10.739983</v>
      </c>
      <c r="G31" s="23">
        <v>0</v>
      </c>
      <c r="H31" s="23"/>
      <c r="I31" s="23"/>
      <c r="J31" s="23"/>
    </row>
    <row r="32" ht="15.4" customHeight="1" spans="1:10">
      <c r="A32" s="37">
        <v>2080505</v>
      </c>
      <c r="B32" s="36"/>
      <c r="C32" s="10"/>
      <c r="D32" s="10" t="s">
        <v>109</v>
      </c>
      <c r="E32" s="23">
        <v>56.882512</v>
      </c>
      <c r="F32" s="23">
        <v>56.882512</v>
      </c>
      <c r="G32" s="23">
        <v>0</v>
      </c>
      <c r="H32" s="23"/>
      <c r="I32" s="23"/>
      <c r="J32" s="23"/>
    </row>
    <row r="33" ht="15.4" customHeight="1" spans="1:10">
      <c r="A33" s="37">
        <v>20807</v>
      </c>
      <c r="B33" s="36"/>
      <c r="C33" s="10"/>
      <c r="D33" s="10" t="s">
        <v>110</v>
      </c>
      <c r="E33" s="23">
        <v>17.4</v>
      </c>
      <c r="F33" s="23">
        <v>17.4</v>
      </c>
      <c r="G33" s="23">
        <v>0</v>
      </c>
      <c r="H33" s="23"/>
      <c r="I33" s="23"/>
      <c r="J33" s="23"/>
    </row>
    <row r="34" ht="15.4" customHeight="1" spans="1:10">
      <c r="A34" s="37">
        <v>2080705</v>
      </c>
      <c r="B34" s="36"/>
      <c r="C34" s="10"/>
      <c r="D34" s="10" t="s">
        <v>111</v>
      </c>
      <c r="E34" s="23">
        <v>17.4</v>
      </c>
      <c r="F34" s="23">
        <v>17.4</v>
      </c>
      <c r="G34" s="23">
        <v>0</v>
      </c>
      <c r="H34" s="23"/>
      <c r="I34" s="23"/>
      <c r="J34" s="23"/>
    </row>
    <row r="35" ht="15.4" customHeight="1" spans="1:10">
      <c r="A35" s="37">
        <v>20808</v>
      </c>
      <c r="B35" s="36"/>
      <c r="C35" s="10"/>
      <c r="D35" s="10" t="s">
        <v>112</v>
      </c>
      <c r="E35" s="23">
        <v>6.5744</v>
      </c>
      <c r="F35" s="23">
        <v>6.5744</v>
      </c>
      <c r="G35" s="23">
        <v>0</v>
      </c>
      <c r="H35" s="23"/>
      <c r="I35" s="23"/>
      <c r="J35" s="23"/>
    </row>
    <row r="36" ht="15.4" customHeight="1" spans="1:10">
      <c r="A36" s="37">
        <v>2080801</v>
      </c>
      <c r="B36" s="36"/>
      <c r="C36" s="10"/>
      <c r="D36" s="10" t="s">
        <v>113</v>
      </c>
      <c r="E36" s="23">
        <v>6.5744</v>
      </c>
      <c r="F36" s="23">
        <v>6.5744</v>
      </c>
      <c r="G36" s="23">
        <v>0</v>
      </c>
      <c r="H36" s="23"/>
      <c r="I36" s="23"/>
      <c r="J36" s="23"/>
    </row>
    <row r="37" ht="15.4" customHeight="1" spans="1:10">
      <c r="A37" s="37">
        <v>210</v>
      </c>
      <c r="B37" s="36"/>
      <c r="C37" s="10"/>
      <c r="D37" s="10" t="s">
        <v>114</v>
      </c>
      <c r="E37" s="23">
        <v>20.349462</v>
      </c>
      <c r="F37" s="23">
        <v>20.349462</v>
      </c>
      <c r="G37" s="23">
        <v>0</v>
      </c>
      <c r="H37" s="23"/>
      <c r="I37" s="23"/>
      <c r="J37" s="23"/>
    </row>
    <row r="38" ht="15.4" customHeight="1" spans="1:10">
      <c r="A38" s="37">
        <v>21011</v>
      </c>
      <c r="B38" s="36"/>
      <c r="C38" s="10"/>
      <c r="D38" s="10" t="s">
        <v>115</v>
      </c>
      <c r="E38" s="23">
        <v>20.349462</v>
      </c>
      <c r="F38" s="23">
        <v>20.349462</v>
      </c>
      <c r="G38" s="23">
        <v>0</v>
      </c>
      <c r="H38" s="23"/>
      <c r="I38" s="23"/>
      <c r="J38" s="23"/>
    </row>
    <row r="39" ht="15.4" customHeight="1" spans="1:10">
      <c r="A39" s="37">
        <v>2101101</v>
      </c>
      <c r="B39" s="36"/>
      <c r="C39" s="10"/>
      <c r="D39" s="10" t="s">
        <v>116</v>
      </c>
      <c r="E39" s="23">
        <v>20.349462</v>
      </c>
      <c r="F39" s="23">
        <v>20.349462</v>
      </c>
      <c r="G39" s="23">
        <v>0</v>
      </c>
      <c r="H39" s="23"/>
      <c r="I39" s="23"/>
      <c r="J39" s="23"/>
    </row>
    <row r="40" ht="15.4" customHeight="1" spans="1:10">
      <c r="A40" s="37">
        <v>211</v>
      </c>
      <c r="B40" s="36"/>
      <c r="C40" s="10"/>
      <c r="D40" s="10" t="s">
        <v>117</v>
      </c>
      <c r="E40" s="23">
        <v>75.693007</v>
      </c>
      <c r="F40" s="23">
        <v>0</v>
      </c>
      <c r="G40" s="23">
        <v>75.693007</v>
      </c>
      <c r="H40" s="23"/>
      <c r="I40" s="23"/>
      <c r="J40" s="23"/>
    </row>
    <row r="41" ht="15.4" customHeight="1" spans="1:10">
      <c r="A41" s="37">
        <v>21103</v>
      </c>
      <c r="B41" s="36"/>
      <c r="C41" s="10"/>
      <c r="D41" s="10" t="s">
        <v>118</v>
      </c>
      <c r="E41" s="23">
        <v>75.693007</v>
      </c>
      <c r="F41" s="23">
        <v>0</v>
      </c>
      <c r="G41" s="23">
        <v>75.693007</v>
      </c>
      <c r="H41" s="23"/>
      <c r="I41" s="23"/>
      <c r="J41" s="23"/>
    </row>
    <row r="42" ht="15.4" customHeight="1" spans="1:10">
      <c r="A42" s="37">
        <v>2110304</v>
      </c>
      <c r="B42" s="36"/>
      <c r="C42" s="10"/>
      <c r="D42" s="10" t="s">
        <v>119</v>
      </c>
      <c r="E42" s="23">
        <v>75.693007</v>
      </c>
      <c r="F42" s="23">
        <v>0</v>
      </c>
      <c r="G42" s="23">
        <v>75.693007</v>
      </c>
      <c r="H42" s="23"/>
      <c r="I42" s="23"/>
      <c r="J42" s="23"/>
    </row>
    <row r="43" ht="15.4" customHeight="1" spans="1:10">
      <c r="A43" s="37">
        <v>213</v>
      </c>
      <c r="B43" s="36"/>
      <c r="C43" s="10"/>
      <c r="D43" s="10" t="s">
        <v>120</v>
      </c>
      <c r="E43" s="23">
        <v>393.786062</v>
      </c>
      <c r="F43" s="23">
        <v>333.786062</v>
      </c>
      <c r="G43" s="23">
        <v>60</v>
      </c>
      <c r="H43" s="23"/>
      <c r="I43" s="23"/>
      <c r="J43" s="23"/>
    </row>
    <row r="44" ht="15.4" customHeight="1" spans="1:10">
      <c r="A44" s="37">
        <v>21301</v>
      </c>
      <c r="B44" s="36"/>
      <c r="C44" s="10"/>
      <c r="D44" s="10" t="s">
        <v>121</v>
      </c>
      <c r="E44" s="23">
        <v>14.592062</v>
      </c>
      <c r="F44" s="23">
        <v>4.592062</v>
      </c>
      <c r="G44" s="23">
        <v>10</v>
      </c>
      <c r="H44" s="23"/>
      <c r="I44" s="23"/>
      <c r="J44" s="23"/>
    </row>
    <row r="45" ht="15.4" customHeight="1" spans="1:10">
      <c r="A45" s="37">
        <v>2130104</v>
      </c>
      <c r="B45" s="36"/>
      <c r="C45" s="10"/>
      <c r="D45" s="10" t="s">
        <v>94</v>
      </c>
      <c r="E45" s="23">
        <v>0.6892</v>
      </c>
      <c r="F45" s="23">
        <v>0.6892</v>
      </c>
      <c r="G45" s="23">
        <v>0</v>
      </c>
      <c r="H45" s="23"/>
      <c r="I45" s="23"/>
      <c r="J45" s="23"/>
    </row>
    <row r="46" ht="15.4" customHeight="1" spans="1:10">
      <c r="A46" s="37">
        <v>2130152</v>
      </c>
      <c r="B46" s="36"/>
      <c r="C46" s="10"/>
      <c r="D46" s="10" t="s">
        <v>122</v>
      </c>
      <c r="E46" s="23">
        <v>3.902862</v>
      </c>
      <c r="F46" s="23">
        <v>3.902862</v>
      </c>
      <c r="G46" s="23">
        <v>0</v>
      </c>
      <c r="H46" s="23"/>
      <c r="I46" s="23"/>
      <c r="J46" s="23"/>
    </row>
    <row r="47" ht="15.4" customHeight="1" spans="1:10">
      <c r="A47" s="37">
        <v>2130199</v>
      </c>
      <c r="B47" s="36"/>
      <c r="C47" s="10"/>
      <c r="D47" s="10" t="s">
        <v>123</v>
      </c>
      <c r="E47" s="23">
        <v>10</v>
      </c>
      <c r="F47" s="23">
        <v>0</v>
      </c>
      <c r="G47" s="23">
        <v>10</v>
      </c>
      <c r="H47" s="23"/>
      <c r="I47" s="23"/>
      <c r="J47" s="23"/>
    </row>
    <row r="48" ht="15.4" customHeight="1" spans="1:10">
      <c r="A48" s="37">
        <v>21305</v>
      </c>
      <c r="B48" s="36"/>
      <c r="C48" s="10"/>
      <c r="D48" s="10" t="s">
        <v>124</v>
      </c>
      <c r="E48" s="23">
        <v>50</v>
      </c>
      <c r="F48" s="23">
        <v>0</v>
      </c>
      <c r="G48" s="23">
        <v>50</v>
      </c>
      <c r="H48" s="23"/>
      <c r="I48" s="23"/>
      <c r="J48" s="23"/>
    </row>
    <row r="49" ht="15.4" customHeight="1" spans="1:10">
      <c r="A49" s="37">
        <v>2130505</v>
      </c>
      <c r="B49" s="36"/>
      <c r="C49" s="10"/>
      <c r="D49" s="10" t="s">
        <v>125</v>
      </c>
      <c r="E49" s="23">
        <v>50</v>
      </c>
      <c r="F49" s="23">
        <v>0</v>
      </c>
      <c r="G49" s="23">
        <v>50</v>
      </c>
      <c r="H49" s="23"/>
      <c r="I49" s="23"/>
      <c r="J49" s="23"/>
    </row>
    <row r="50" ht="15.4" customHeight="1" spans="1:10">
      <c r="A50" s="37">
        <v>21307</v>
      </c>
      <c r="B50" s="36"/>
      <c r="C50" s="10"/>
      <c r="D50" s="10" t="s">
        <v>126</v>
      </c>
      <c r="E50" s="23">
        <v>329.194</v>
      </c>
      <c r="F50" s="23">
        <v>329.194</v>
      </c>
      <c r="G50" s="23">
        <v>0</v>
      </c>
      <c r="H50" s="23"/>
      <c r="I50" s="23"/>
      <c r="J50" s="23"/>
    </row>
    <row r="51" ht="15.4" customHeight="1" spans="1:10">
      <c r="A51" s="37">
        <v>2130705</v>
      </c>
      <c r="B51" s="36"/>
      <c r="C51" s="10"/>
      <c r="D51" s="10" t="s">
        <v>127</v>
      </c>
      <c r="E51" s="23">
        <v>329.194</v>
      </c>
      <c r="F51" s="23">
        <v>329.194</v>
      </c>
      <c r="G51" s="23">
        <v>0</v>
      </c>
      <c r="H51" s="23"/>
      <c r="I51" s="23"/>
      <c r="J51" s="23"/>
    </row>
    <row r="52" ht="15.4" customHeight="1" spans="1:10">
      <c r="A52" s="37">
        <v>221</v>
      </c>
      <c r="B52" s="36"/>
      <c r="C52" s="10"/>
      <c r="D52" s="10" t="s">
        <v>128</v>
      </c>
      <c r="E52" s="23">
        <v>239.285</v>
      </c>
      <c r="F52" s="23">
        <v>39.285</v>
      </c>
      <c r="G52" s="23">
        <v>200</v>
      </c>
      <c r="H52" s="23"/>
      <c r="I52" s="23"/>
      <c r="J52" s="23"/>
    </row>
    <row r="53" ht="15.4" customHeight="1" spans="1:10">
      <c r="A53" s="37">
        <v>22101</v>
      </c>
      <c r="B53" s="36"/>
      <c r="C53" s="10"/>
      <c r="D53" s="10" t="s">
        <v>129</v>
      </c>
      <c r="E53" s="23">
        <v>200</v>
      </c>
      <c r="F53" s="23">
        <v>0</v>
      </c>
      <c r="G53" s="23">
        <v>200</v>
      </c>
      <c r="H53" s="23"/>
      <c r="I53" s="23"/>
      <c r="J53" s="23"/>
    </row>
    <row r="54" ht="15.4" customHeight="1" spans="1:10">
      <c r="A54" s="37">
        <v>2210199</v>
      </c>
      <c r="B54" s="36"/>
      <c r="C54" s="10"/>
      <c r="D54" s="10" t="s">
        <v>130</v>
      </c>
      <c r="E54" s="23">
        <v>200</v>
      </c>
      <c r="F54" s="23">
        <v>0</v>
      </c>
      <c r="G54" s="23">
        <v>200</v>
      </c>
      <c r="H54" s="23"/>
      <c r="I54" s="23"/>
      <c r="J54" s="23"/>
    </row>
    <row r="55" ht="15.4" customHeight="1" spans="1:10">
      <c r="A55" s="37">
        <v>22102</v>
      </c>
      <c r="B55" s="36"/>
      <c r="C55" s="10"/>
      <c r="D55" s="10" t="s">
        <v>131</v>
      </c>
      <c r="E55" s="23">
        <v>39.285</v>
      </c>
      <c r="F55" s="23">
        <v>39.285</v>
      </c>
      <c r="G55" s="23">
        <v>0</v>
      </c>
      <c r="H55" s="23"/>
      <c r="I55" s="23"/>
      <c r="J55" s="23"/>
    </row>
    <row r="56" ht="15.4" customHeight="1" spans="1:10">
      <c r="A56" s="37" t="s">
        <v>140</v>
      </c>
      <c r="B56" s="36" t="s">
        <v>33</v>
      </c>
      <c r="C56" s="10" t="s">
        <v>33</v>
      </c>
      <c r="D56" s="12" t="s">
        <v>132</v>
      </c>
      <c r="E56" s="23">
        <v>39.285</v>
      </c>
      <c r="F56" s="23">
        <v>39.285</v>
      </c>
      <c r="G56" s="23">
        <v>0</v>
      </c>
      <c r="H56" s="23"/>
      <c r="I56" s="23"/>
      <c r="J56" s="23"/>
    </row>
    <row r="57" ht="15.4" customHeight="1" spans="1:10">
      <c r="A57" s="14" t="s">
        <v>141</v>
      </c>
      <c r="B57" s="14" t="s">
        <v>33</v>
      </c>
      <c r="C57" s="14" t="s">
        <v>33</v>
      </c>
      <c r="D57" s="14" t="s">
        <v>33</v>
      </c>
      <c r="E57" s="14" t="s">
        <v>33</v>
      </c>
      <c r="F57" s="14" t="s">
        <v>33</v>
      </c>
      <c r="G57" s="14" t="s">
        <v>33</v>
      </c>
      <c r="H57" s="14" t="s">
        <v>33</v>
      </c>
      <c r="I57" s="14" t="s">
        <v>33</v>
      </c>
      <c r="J57" s="14" t="s">
        <v>33</v>
      </c>
    </row>
  </sheetData>
  <mergeCells count="59">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6" workbookViewId="0">
      <selection activeCell="A36" sqref="A36:A37"/>
    </sheetView>
  </sheetViews>
  <sheetFormatPr defaultColWidth="9" defaultRowHeight="12.5" outlineLevelCol="5"/>
  <cols>
    <col min="1" max="1" width="41" customWidth="1"/>
    <col min="2" max="2" width="16" customWidth="1"/>
    <col min="3" max="3" width="41" customWidth="1"/>
    <col min="4" max="6" width="16" customWidth="1"/>
    <col min="7" max="7" width="9.70909090909091" customWidth="1"/>
  </cols>
  <sheetData>
    <row r="1" ht="27.5" spans="3:3">
      <c r="C1" s="1" t="s">
        <v>17</v>
      </c>
    </row>
    <row r="2" ht="13" spans="6:6">
      <c r="F2" s="15" t="s">
        <v>142</v>
      </c>
    </row>
    <row r="3" ht="13" spans="1:6">
      <c r="A3" s="2" t="s">
        <v>29</v>
      </c>
      <c r="C3" s="3" t="s">
        <v>30</v>
      </c>
      <c r="F3" s="15" t="s">
        <v>31</v>
      </c>
    </row>
    <row r="4" ht="15.4" customHeight="1" spans="1:6">
      <c r="A4" s="20" t="s">
        <v>143</v>
      </c>
      <c r="B4" s="40" t="s">
        <v>33</v>
      </c>
      <c r="C4" s="41" t="s">
        <v>144</v>
      </c>
      <c r="D4" s="41" t="s">
        <v>33</v>
      </c>
      <c r="E4" s="41" t="s">
        <v>33</v>
      </c>
      <c r="F4" s="41" t="s">
        <v>33</v>
      </c>
    </row>
    <row r="5" ht="14.65" customHeight="1" spans="1:6">
      <c r="A5" s="42" t="s">
        <v>145</v>
      </c>
      <c r="B5" s="43" t="s">
        <v>36</v>
      </c>
      <c r="C5" s="43" t="s">
        <v>35</v>
      </c>
      <c r="D5" s="44" t="s">
        <v>36</v>
      </c>
      <c r="E5" s="44" t="s">
        <v>33</v>
      </c>
      <c r="F5" s="44" t="s">
        <v>33</v>
      </c>
    </row>
    <row r="6" ht="30.75" customHeight="1" spans="1:6">
      <c r="A6" s="42" t="s">
        <v>33</v>
      </c>
      <c r="B6" s="43" t="s">
        <v>33</v>
      </c>
      <c r="C6" s="43" t="s">
        <v>33</v>
      </c>
      <c r="D6" s="45" t="s">
        <v>87</v>
      </c>
      <c r="E6" s="43" t="s">
        <v>146</v>
      </c>
      <c r="F6" s="46" t="s">
        <v>147</v>
      </c>
    </row>
    <row r="7" ht="15.4" customHeight="1" spans="1:6">
      <c r="A7" s="22" t="s">
        <v>37</v>
      </c>
      <c r="B7" s="23">
        <v>1348.562053</v>
      </c>
      <c r="C7" s="47" t="s">
        <v>38</v>
      </c>
      <c r="D7" s="23">
        <v>500.412227</v>
      </c>
      <c r="E7" s="23">
        <v>500.412227</v>
      </c>
      <c r="F7" s="27">
        <v>0</v>
      </c>
    </row>
    <row r="8" ht="15.4" customHeight="1" spans="1:6">
      <c r="A8" s="22" t="s">
        <v>39</v>
      </c>
      <c r="B8" s="23">
        <v>0</v>
      </c>
      <c r="C8" s="47" t="s">
        <v>40</v>
      </c>
      <c r="D8" s="23">
        <v>0</v>
      </c>
      <c r="E8" s="23">
        <v>0</v>
      </c>
      <c r="F8" s="27">
        <v>0</v>
      </c>
    </row>
    <row r="9" ht="15.4" customHeight="1" spans="1:6">
      <c r="A9" s="22" t="s">
        <v>148</v>
      </c>
      <c r="B9" s="23">
        <v>0</v>
      </c>
      <c r="C9" s="47" t="s">
        <v>42</v>
      </c>
      <c r="D9" s="23">
        <v>0</v>
      </c>
      <c r="E9" s="23">
        <v>0</v>
      </c>
      <c r="F9" s="27">
        <v>0</v>
      </c>
    </row>
    <row r="10" ht="15.4" customHeight="1" spans="1:6">
      <c r="A10" s="22" t="s">
        <v>33</v>
      </c>
      <c r="B10" s="8"/>
      <c r="C10" s="47" t="s">
        <v>44</v>
      </c>
      <c r="D10" s="23">
        <v>0</v>
      </c>
      <c r="E10" s="23">
        <v>0</v>
      </c>
      <c r="F10" s="27">
        <v>0</v>
      </c>
    </row>
    <row r="11" ht="15.4" customHeight="1" spans="1:6">
      <c r="A11" s="22" t="s">
        <v>33</v>
      </c>
      <c r="B11" s="8"/>
      <c r="C11" s="47" t="s">
        <v>46</v>
      </c>
      <c r="D11" s="23">
        <v>0</v>
      </c>
      <c r="E11" s="23">
        <v>0</v>
      </c>
      <c r="F11" s="27">
        <v>0</v>
      </c>
    </row>
    <row r="12" ht="15.4" customHeight="1" spans="1:6">
      <c r="A12" s="22" t="s">
        <v>33</v>
      </c>
      <c r="B12" s="8"/>
      <c r="C12" s="47" t="s">
        <v>48</v>
      </c>
      <c r="D12" s="23">
        <v>0</v>
      </c>
      <c r="E12" s="23">
        <v>0</v>
      </c>
      <c r="F12" s="27">
        <v>0</v>
      </c>
    </row>
    <row r="13" ht="15.4" customHeight="1" spans="1:6">
      <c r="A13" s="22" t="s">
        <v>33</v>
      </c>
      <c r="B13" s="8"/>
      <c r="C13" s="47" t="s">
        <v>50</v>
      </c>
      <c r="D13" s="23">
        <v>7.0054</v>
      </c>
      <c r="E13" s="23">
        <v>7.0054</v>
      </c>
      <c r="F13" s="27">
        <v>0</v>
      </c>
    </row>
    <row r="14" ht="15.4" customHeight="1" spans="1:6">
      <c r="A14" s="22" t="s">
        <v>33</v>
      </c>
      <c r="B14" s="8"/>
      <c r="C14" s="47" t="s">
        <v>52</v>
      </c>
      <c r="D14" s="23">
        <v>112.030895</v>
      </c>
      <c r="E14" s="23">
        <v>112.030895</v>
      </c>
      <c r="F14" s="27">
        <v>0</v>
      </c>
    </row>
    <row r="15" ht="15.4" customHeight="1" spans="1:6">
      <c r="A15" s="22" t="s">
        <v>33</v>
      </c>
      <c r="B15" s="8"/>
      <c r="C15" s="47" t="s">
        <v>53</v>
      </c>
      <c r="D15" s="23">
        <v>20.349462</v>
      </c>
      <c r="E15" s="23">
        <v>20.349462</v>
      </c>
      <c r="F15" s="27">
        <v>0</v>
      </c>
    </row>
    <row r="16" ht="15.4" customHeight="1" spans="1:6">
      <c r="A16" s="22" t="s">
        <v>33</v>
      </c>
      <c r="B16" s="8"/>
      <c r="C16" s="47" t="s">
        <v>54</v>
      </c>
      <c r="D16" s="23">
        <v>75.693007</v>
      </c>
      <c r="E16" s="23">
        <v>75.693007</v>
      </c>
      <c r="F16" s="27">
        <v>0</v>
      </c>
    </row>
    <row r="17" ht="15.4" customHeight="1" spans="1:6">
      <c r="A17" s="22" t="s">
        <v>33</v>
      </c>
      <c r="B17" s="8"/>
      <c r="C17" s="47" t="s">
        <v>55</v>
      </c>
      <c r="D17" s="23">
        <v>0</v>
      </c>
      <c r="E17" s="23">
        <v>0</v>
      </c>
      <c r="F17" s="27">
        <v>0</v>
      </c>
    </row>
    <row r="18" ht="15.4" customHeight="1" spans="1:6">
      <c r="A18" s="22" t="s">
        <v>33</v>
      </c>
      <c r="B18" s="8"/>
      <c r="C18" s="47" t="s">
        <v>56</v>
      </c>
      <c r="D18" s="23">
        <v>393.786062</v>
      </c>
      <c r="E18" s="23">
        <v>393.786062</v>
      </c>
      <c r="F18" s="27">
        <v>0</v>
      </c>
    </row>
    <row r="19" ht="15.4" customHeight="1" spans="1:6">
      <c r="A19" s="22" t="s">
        <v>33</v>
      </c>
      <c r="B19" s="8"/>
      <c r="C19" s="47" t="s">
        <v>57</v>
      </c>
      <c r="D19" s="23">
        <v>0</v>
      </c>
      <c r="E19" s="23">
        <v>0</v>
      </c>
      <c r="F19" s="27">
        <v>0</v>
      </c>
    </row>
    <row r="20" ht="15.4" customHeight="1" spans="1:6">
      <c r="A20" s="22" t="s">
        <v>33</v>
      </c>
      <c r="B20" s="8"/>
      <c r="C20" s="47" t="s">
        <v>58</v>
      </c>
      <c r="D20" s="23">
        <v>0</v>
      </c>
      <c r="E20" s="23">
        <v>0</v>
      </c>
      <c r="F20" s="27">
        <v>0</v>
      </c>
    </row>
    <row r="21" ht="15.4" customHeight="1" spans="1:6">
      <c r="A21" s="22" t="s">
        <v>33</v>
      </c>
      <c r="B21" s="8"/>
      <c r="C21" s="47" t="s">
        <v>59</v>
      </c>
      <c r="D21" s="23">
        <v>0</v>
      </c>
      <c r="E21" s="23">
        <v>0</v>
      </c>
      <c r="F21" s="27">
        <v>0</v>
      </c>
    </row>
    <row r="22" ht="15.4" customHeight="1" spans="1:6">
      <c r="A22" s="22" t="s">
        <v>33</v>
      </c>
      <c r="B22" s="8"/>
      <c r="C22" s="47" t="s">
        <v>60</v>
      </c>
      <c r="D22" s="23">
        <v>0</v>
      </c>
      <c r="E22" s="23">
        <v>0</v>
      </c>
      <c r="F22" s="27">
        <v>0</v>
      </c>
    </row>
    <row r="23" ht="15.4" customHeight="1" spans="1:6">
      <c r="A23" s="22" t="s">
        <v>33</v>
      </c>
      <c r="B23" s="8"/>
      <c r="C23" s="47" t="s">
        <v>61</v>
      </c>
      <c r="D23" s="23">
        <v>0</v>
      </c>
      <c r="E23" s="23">
        <v>0</v>
      </c>
      <c r="F23" s="27">
        <v>0</v>
      </c>
    </row>
    <row r="24" ht="15.4" customHeight="1" spans="1:6">
      <c r="A24" s="22" t="s">
        <v>33</v>
      </c>
      <c r="B24" s="8"/>
      <c r="C24" s="47" t="s">
        <v>62</v>
      </c>
      <c r="D24" s="23">
        <v>0</v>
      </c>
      <c r="E24" s="23">
        <v>0</v>
      </c>
      <c r="F24" s="27">
        <v>0</v>
      </c>
    </row>
    <row r="25" ht="15.4" customHeight="1" spans="1:6">
      <c r="A25" s="22" t="s">
        <v>33</v>
      </c>
      <c r="B25" s="8"/>
      <c r="C25" s="47" t="s">
        <v>63</v>
      </c>
      <c r="D25" s="23">
        <v>239.285</v>
      </c>
      <c r="E25" s="23">
        <v>239.285</v>
      </c>
      <c r="F25" s="27">
        <v>0</v>
      </c>
    </row>
    <row r="26" ht="15.4" customHeight="1" spans="1:6">
      <c r="A26" s="22" t="s">
        <v>33</v>
      </c>
      <c r="B26" s="8"/>
      <c r="C26" s="47" t="s">
        <v>64</v>
      </c>
      <c r="D26" s="23">
        <v>0</v>
      </c>
      <c r="E26" s="23">
        <v>0</v>
      </c>
      <c r="F26" s="27">
        <v>0</v>
      </c>
    </row>
    <row r="27" ht="15.4" customHeight="1" spans="1:6">
      <c r="A27" s="22" t="s">
        <v>33</v>
      </c>
      <c r="B27" s="8"/>
      <c r="C27" s="47" t="s">
        <v>65</v>
      </c>
      <c r="D27" s="23">
        <v>0</v>
      </c>
      <c r="E27" s="23">
        <v>0</v>
      </c>
      <c r="F27" s="27">
        <v>0</v>
      </c>
    </row>
    <row r="28" ht="15.4" customHeight="1" spans="1:6">
      <c r="A28" s="22" t="s">
        <v>33</v>
      </c>
      <c r="B28" s="8"/>
      <c r="C28" s="48" t="s">
        <v>66</v>
      </c>
      <c r="D28" s="23">
        <v>0</v>
      </c>
      <c r="E28" s="23">
        <v>0</v>
      </c>
      <c r="F28" s="27">
        <v>0</v>
      </c>
    </row>
    <row r="29" ht="15.4" customHeight="1" spans="1:6">
      <c r="A29" s="49" t="s">
        <v>67</v>
      </c>
      <c r="B29" s="23">
        <f>SUM(B7:B28)</f>
        <v>1348.562053</v>
      </c>
      <c r="C29" s="50" t="s">
        <v>68</v>
      </c>
      <c r="D29" s="23">
        <f>SUM(D7:D28)</f>
        <v>1348.562053</v>
      </c>
      <c r="E29" s="23">
        <f>SUM(E7:E28)</f>
        <v>1348.562053</v>
      </c>
      <c r="F29" s="27">
        <v>0</v>
      </c>
    </row>
    <row r="30" ht="15.4" customHeight="1" spans="1:6">
      <c r="A30" s="22" t="s">
        <v>149</v>
      </c>
      <c r="B30" s="23">
        <v>0</v>
      </c>
      <c r="C30" s="48" t="s">
        <v>150</v>
      </c>
      <c r="D30" s="23">
        <v>0</v>
      </c>
      <c r="E30" s="23">
        <v>0</v>
      </c>
      <c r="F30" s="27">
        <v>0</v>
      </c>
    </row>
    <row r="31" ht="15.4" customHeight="1" spans="1:6">
      <c r="A31" s="22" t="s">
        <v>37</v>
      </c>
      <c r="B31" s="23">
        <v>0</v>
      </c>
      <c r="C31" s="50" t="s">
        <v>33</v>
      </c>
      <c r="D31" s="8"/>
      <c r="E31" s="8"/>
      <c r="F31" s="27"/>
    </row>
    <row r="32" ht="15.4" customHeight="1" spans="1:6">
      <c r="A32" s="22" t="s">
        <v>39</v>
      </c>
      <c r="B32" s="23">
        <v>0</v>
      </c>
      <c r="C32" s="48" t="s">
        <v>33</v>
      </c>
      <c r="D32" s="8"/>
      <c r="E32" s="8"/>
      <c r="F32" s="27"/>
    </row>
    <row r="33" ht="15.4" customHeight="1" spans="1:6">
      <c r="A33" s="51" t="s">
        <v>151</v>
      </c>
      <c r="B33" s="25">
        <f>B29-B30-B31-B32</f>
        <v>1348.562053</v>
      </c>
      <c r="C33" s="52" t="s">
        <v>151</v>
      </c>
      <c r="D33" s="25">
        <f>D29-D30</f>
        <v>1348.562053</v>
      </c>
      <c r="E33" s="25">
        <f>E29-E30</f>
        <v>1348.562053</v>
      </c>
      <c r="F33" s="27">
        <v>0</v>
      </c>
    </row>
    <row r="34" ht="28.5" customHeight="1" spans="1:6">
      <c r="A34" s="26" t="s">
        <v>152</v>
      </c>
      <c r="B34" s="26" t="s">
        <v>153</v>
      </c>
      <c r="C34" s="26" t="s">
        <v>33</v>
      </c>
      <c r="D34" s="26" t="s">
        <v>153</v>
      </c>
      <c r="E34" s="26" t="s">
        <v>153</v>
      </c>
      <c r="F34" s="26" t="s">
        <v>153</v>
      </c>
    </row>
  </sheetData>
  <mergeCells count="7">
    <mergeCell ref="A4:B4"/>
    <mergeCell ref="C4:F4"/>
    <mergeCell ref="D5:F5"/>
    <mergeCell ref="A34:F34"/>
    <mergeCell ref="A5:A6"/>
    <mergeCell ref="B5:B6"/>
    <mergeCell ref="C5:C6"/>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workbookViewId="0">
      <selection activeCell="I40" sqref="I40"/>
    </sheetView>
  </sheetViews>
  <sheetFormatPr defaultColWidth="9" defaultRowHeight="12.5"/>
  <cols>
    <col min="1" max="3" width="3.13636363636364" customWidth="1"/>
    <col min="4" max="4" width="30" customWidth="1"/>
    <col min="5" max="9" width="16" customWidth="1"/>
    <col min="10" max="10" width="26.8545454545455" customWidth="1"/>
  </cols>
  <sheetData>
    <row r="1" ht="27.5" spans="7:7">
      <c r="G1" s="1" t="s">
        <v>19</v>
      </c>
    </row>
    <row r="2" ht="13" spans="10:10">
      <c r="J2" s="15" t="s">
        <v>154</v>
      </c>
    </row>
    <row r="3" ht="13" spans="1:10">
      <c r="A3" s="2" t="s">
        <v>29</v>
      </c>
      <c r="G3" s="3" t="s">
        <v>30</v>
      </c>
      <c r="J3" s="15" t="s">
        <v>31</v>
      </c>
    </row>
    <row r="4" ht="15.4" customHeight="1" spans="1:10">
      <c r="A4" s="4" t="s">
        <v>35</v>
      </c>
      <c r="B4" s="5" t="s">
        <v>33</v>
      </c>
      <c r="C4" s="5" t="s">
        <v>33</v>
      </c>
      <c r="D4" s="5" t="s">
        <v>33</v>
      </c>
      <c r="E4" s="5" t="s">
        <v>68</v>
      </c>
      <c r="F4" s="5" t="s">
        <v>135</v>
      </c>
      <c r="G4" s="5" t="s">
        <v>33</v>
      </c>
      <c r="H4" s="5" t="s">
        <v>33</v>
      </c>
      <c r="I4" s="5" t="s">
        <v>136</v>
      </c>
      <c r="J4" s="16" t="s">
        <v>155</v>
      </c>
    </row>
    <row r="5" ht="15.4" customHeight="1" spans="1:10">
      <c r="A5" s="6" t="s">
        <v>83</v>
      </c>
      <c r="B5" s="7" t="s">
        <v>33</v>
      </c>
      <c r="C5" s="7" t="s">
        <v>33</v>
      </c>
      <c r="D5" s="7" t="s">
        <v>84</v>
      </c>
      <c r="E5" s="7" t="s">
        <v>33</v>
      </c>
      <c r="F5" s="7" t="s">
        <v>85</v>
      </c>
      <c r="G5" s="7" t="s">
        <v>156</v>
      </c>
      <c r="H5" s="7" t="s">
        <v>157</v>
      </c>
      <c r="I5" s="7" t="s">
        <v>33</v>
      </c>
      <c r="J5" s="17" t="s">
        <v>33</v>
      </c>
    </row>
    <row r="6" ht="13.9" customHeight="1" spans="1:10">
      <c r="A6" s="6" t="s">
        <v>33</v>
      </c>
      <c r="B6" s="7" t="s">
        <v>33</v>
      </c>
      <c r="C6" s="7" t="s">
        <v>33</v>
      </c>
      <c r="D6" s="7" t="s">
        <v>33</v>
      </c>
      <c r="E6" s="7" t="s">
        <v>33</v>
      </c>
      <c r="F6" s="7" t="s">
        <v>85</v>
      </c>
      <c r="G6" s="7" t="s">
        <v>156</v>
      </c>
      <c r="H6" s="7" t="s">
        <v>158</v>
      </c>
      <c r="I6" s="7" t="s">
        <v>85</v>
      </c>
      <c r="J6" s="17" t="s">
        <v>159</v>
      </c>
    </row>
    <row r="7" ht="30.75" customHeight="1" spans="1:10">
      <c r="A7" s="6" t="s">
        <v>33</v>
      </c>
      <c r="B7" s="7" t="s">
        <v>33</v>
      </c>
      <c r="C7" s="7" t="s">
        <v>33</v>
      </c>
      <c r="D7" s="7" t="s">
        <v>33</v>
      </c>
      <c r="E7" s="7" t="s">
        <v>33</v>
      </c>
      <c r="F7" s="7" t="s">
        <v>33</v>
      </c>
      <c r="G7" s="7" t="s">
        <v>33</v>
      </c>
      <c r="H7" s="7" t="s">
        <v>33</v>
      </c>
      <c r="I7" s="7" t="s">
        <v>33</v>
      </c>
      <c r="J7" s="17" t="s">
        <v>33</v>
      </c>
    </row>
    <row r="8" ht="15.4" customHeight="1" spans="1:10">
      <c r="A8" s="6" t="s">
        <v>87</v>
      </c>
      <c r="B8" s="7" t="s">
        <v>33</v>
      </c>
      <c r="C8" s="7" t="s">
        <v>33</v>
      </c>
      <c r="D8" s="7" t="s">
        <v>87</v>
      </c>
      <c r="E8" s="23">
        <v>1348.562053</v>
      </c>
      <c r="F8" s="23">
        <v>1072.869046</v>
      </c>
      <c r="G8" s="23">
        <v>868.156248</v>
      </c>
      <c r="H8" s="23">
        <v>204.712798</v>
      </c>
      <c r="I8" s="29">
        <v>275.693007</v>
      </c>
      <c r="J8" s="18"/>
    </row>
    <row r="9" ht="15.4" customHeight="1" spans="1:10">
      <c r="A9" s="37">
        <v>201</v>
      </c>
      <c r="B9" s="36"/>
      <c r="C9" s="10"/>
      <c r="D9" s="10" t="s">
        <v>88</v>
      </c>
      <c r="E9" s="23">
        <v>500.412227</v>
      </c>
      <c r="F9" s="23">
        <v>500.412227</v>
      </c>
      <c r="G9" s="23">
        <v>393.562612</v>
      </c>
      <c r="H9" s="30">
        <v>106.849615</v>
      </c>
      <c r="I9" s="38">
        <v>0</v>
      </c>
      <c r="J9" s="18"/>
    </row>
    <row r="10" ht="15.4" customHeight="1" spans="1:10">
      <c r="A10" s="37">
        <v>20101</v>
      </c>
      <c r="B10" s="36"/>
      <c r="C10" s="10"/>
      <c r="D10" s="10" t="s">
        <v>89</v>
      </c>
      <c r="E10" s="23">
        <v>3.05</v>
      </c>
      <c r="F10" s="23">
        <v>3.05</v>
      </c>
      <c r="G10" s="23">
        <v>0</v>
      </c>
      <c r="H10" s="30">
        <v>3.05</v>
      </c>
      <c r="I10" s="38">
        <v>0</v>
      </c>
      <c r="J10" s="18"/>
    </row>
    <row r="11" ht="15.4" customHeight="1" spans="1:10">
      <c r="A11" s="37">
        <v>2010104</v>
      </c>
      <c r="B11" s="36"/>
      <c r="C11" s="10"/>
      <c r="D11" s="10" t="s">
        <v>90</v>
      </c>
      <c r="E11" s="23">
        <v>3.05</v>
      </c>
      <c r="F11" s="23">
        <v>3.05</v>
      </c>
      <c r="G11" s="23">
        <v>0</v>
      </c>
      <c r="H11" s="30">
        <v>3.05</v>
      </c>
      <c r="I11" s="38">
        <v>0</v>
      </c>
      <c r="J11" s="18"/>
    </row>
    <row r="12" ht="15.4" customHeight="1" spans="1:10">
      <c r="A12" s="37">
        <v>20103</v>
      </c>
      <c r="B12" s="36"/>
      <c r="C12" s="10"/>
      <c r="D12" s="10" t="s">
        <v>91</v>
      </c>
      <c r="E12" s="23">
        <v>391.154175</v>
      </c>
      <c r="F12" s="23">
        <v>391.154175</v>
      </c>
      <c r="G12" s="23">
        <v>347.718912</v>
      </c>
      <c r="H12" s="30">
        <v>43.435263</v>
      </c>
      <c r="I12" s="38">
        <v>0</v>
      </c>
      <c r="J12" s="18"/>
    </row>
    <row r="13" ht="15.4" customHeight="1" spans="1:10">
      <c r="A13" s="37">
        <v>2010301</v>
      </c>
      <c r="B13" s="36"/>
      <c r="C13" s="10"/>
      <c r="D13" s="10" t="s">
        <v>92</v>
      </c>
      <c r="E13" s="23">
        <v>259.341363</v>
      </c>
      <c r="F13" s="23">
        <v>259.341363</v>
      </c>
      <c r="G13" s="23">
        <v>230.9061</v>
      </c>
      <c r="H13" s="30">
        <v>28.435263</v>
      </c>
      <c r="I13" s="38">
        <v>0</v>
      </c>
      <c r="J13" s="18"/>
    </row>
    <row r="14" ht="15.4" customHeight="1" spans="1:10">
      <c r="A14" s="37">
        <v>2010305</v>
      </c>
      <c r="B14" s="36"/>
      <c r="C14" s="10"/>
      <c r="D14" s="10" t="s">
        <v>93</v>
      </c>
      <c r="E14" s="23">
        <v>15</v>
      </c>
      <c r="F14" s="23">
        <v>15</v>
      </c>
      <c r="G14" s="23">
        <v>0</v>
      </c>
      <c r="H14" s="30">
        <v>15</v>
      </c>
      <c r="I14" s="38">
        <v>0</v>
      </c>
      <c r="J14" s="18"/>
    </row>
    <row r="15" ht="15.4" customHeight="1" spans="1:10">
      <c r="A15" s="37">
        <v>2010350</v>
      </c>
      <c r="B15" s="36"/>
      <c r="C15" s="10"/>
      <c r="D15" s="10" t="s">
        <v>94</v>
      </c>
      <c r="E15" s="23">
        <v>116.812812</v>
      </c>
      <c r="F15" s="23">
        <v>116.812812</v>
      </c>
      <c r="G15" s="23">
        <v>116.812812</v>
      </c>
      <c r="H15" s="30">
        <v>0</v>
      </c>
      <c r="I15" s="38">
        <v>0</v>
      </c>
      <c r="J15" s="18"/>
    </row>
    <row r="16" ht="15.4" customHeight="1" spans="1:10">
      <c r="A16" s="37">
        <v>20106</v>
      </c>
      <c r="B16" s="36"/>
      <c r="C16" s="10"/>
      <c r="D16" s="10" t="s">
        <v>95</v>
      </c>
      <c r="E16" s="23">
        <v>49.938155</v>
      </c>
      <c r="F16" s="23">
        <v>49.938155</v>
      </c>
      <c r="G16" s="23">
        <v>45.8437</v>
      </c>
      <c r="H16" s="30">
        <v>4.094455</v>
      </c>
      <c r="I16" s="38">
        <v>0</v>
      </c>
      <c r="J16" s="18"/>
    </row>
    <row r="17" ht="15.4" customHeight="1" spans="1:10">
      <c r="A17" s="37">
        <v>2010601</v>
      </c>
      <c r="B17" s="36"/>
      <c r="C17" s="10"/>
      <c r="D17" s="10" t="s">
        <v>92</v>
      </c>
      <c r="E17" s="23">
        <v>49.938155</v>
      </c>
      <c r="F17" s="23">
        <v>49.938155</v>
      </c>
      <c r="G17" s="23">
        <v>45.8437</v>
      </c>
      <c r="H17" s="30">
        <v>4.094455</v>
      </c>
      <c r="I17" s="38">
        <v>0</v>
      </c>
      <c r="J17" s="18"/>
    </row>
    <row r="18" ht="15.4" customHeight="1" spans="1:10">
      <c r="A18" s="37">
        <v>20132</v>
      </c>
      <c r="B18" s="36"/>
      <c r="C18" s="10"/>
      <c r="D18" s="10" t="s">
        <v>96</v>
      </c>
      <c r="E18" s="23">
        <v>6</v>
      </c>
      <c r="F18" s="23">
        <v>6</v>
      </c>
      <c r="G18" s="23">
        <v>0</v>
      </c>
      <c r="H18" s="30">
        <v>6</v>
      </c>
      <c r="I18" s="38">
        <v>0</v>
      </c>
      <c r="J18" s="18"/>
    </row>
    <row r="19" ht="15.4" customHeight="1" spans="1:10">
      <c r="A19" s="37">
        <v>2013202</v>
      </c>
      <c r="B19" s="36"/>
      <c r="C19" s="10"/>
      <c r="D19" s="10" t="s">
        <v>97</v>
      </c>
      <c r="E19" s="23">
        <v>6</v>
      </c>
      <c r="F19" s="23">
        <v>6</v>
      </c>
      <c r="G19" s="23">
        <v>0</v>
      </c>
      <c r="H19" s="30">
        <v>6</v>
      </c>
      <c r="I19" s="38">
        <v>0</v>
      </c>
      <c r="J19" s="18"/>
    </row>
    <row r="20" ht="15.4" customHeight="1" spans="1:10">
      <c r="A20" s="37">
        <v>20199</v>
      </c>
      <c r="B20" s="36"/>
      <c r="C20" s="10"/>
      <c r="D20" s="10" t="s">
        <v>98</v>
      </c>
      <c r="E20" s="23">
        <v>50.269897</v>
      </c>
      <c r="F20" s="23">
        <v>50.269897</v>
      </c>
      <c r="G20" s="23">
        <v>0</v>
      </c>
      <c r="H20" s="30">
        <v>50.269897</v>
      </c>
      <c r="I20" s="38">
        <v>0</v>
      </c>
      <c r="J20" s="18"/>
    </row>
    <row r="21" ht="15.4" customHeight="1" spans="1:10">
      <c r="A21" s="37">
        <v>2019999</v>
      </c>
      <c r="B21" s="36"/>
      <c r="C21" s="10"/>
      <c r="D21" s="10" t="s">
        <v>99</v>
      </c>
      <c r="E21" s="23">
        <v>50.269897</v>
      </c>
      <c r="F21" s="23">
        <v>50.269897</v>
      </c>
      <c r="G21" s="23">
        <v>0</v>
      </c>
      <c r="H21" s="30">
        <v>50.269897</v>
      </c>
      <c r="I21" s="38">
        <v>0</v>
      </c>
      <c r="J21" s="18"/>
    </row>
    <row r="22" ht="15.4" customHeight="1" spans="1:10">
      <c r="A22" s="37">
        <v>207</v>
      </c>
      <c r="B22" s="36"/>
      <c r="C22" s="10"/>
      <c r="D22" s="10" t="s">
        <v>100</v>
      </c>
      <c r="E22" s="23">
        <v>7.0054</v>
      </c>
      <c r="F22" s="23">
        <v>7.0054</v>
      </c>
      <c r="G22" s="23">
        <v>1.0054</v>
      </c>
      <c r="H22" s="30">
        <v>6</v>
      </c>
      <c r="I22" s="38">
        <v>0</v>
      </c>
      <c r="J22" s="18"/>
    </row>
    <row r="23" ht="15.4" customHeight="1" spans="1:10">
      <c r="A23" s="37">
        <v>20701</v>
      </c>
      <c r="B23" s="36"/>
      <c r="C23" s="10"/>
      <c r="D23" s="10" t="s">
        <v>101</v>
      </c>
      <c r="E23" s="23">
        <v>7.0054</v>
      </c>
      <c r="F23" s="23">
        <v>7.0054</v>
      </c>
      <c r="G23" s="23">
        <v>1.0054</v>
      </c>
      <c r="H23" s="30">
        <v>6</v>
      </c>
      <c r="I23" s="38">
        <v>0</v>
      </c>
      <c r="J23" s="18"/>
    </row>
    <row r="24" ht="15.4" customHeight="1" spans="1:10">
      <c r="A24" s="37">
        <v>2070109</v>
      </c>
      <c r="B24" s="36"/>
      <c r="C24" s="10"/>
      <c r="D24" s="10" t="s">
        <v>102</v>
      </c>
      <c r="E24" s="23">
        <v>1.0054</v>
      </c>
      <c r="F24" s="23">
        <v>1.0054</v>
      </c>
      <c r="G24" s="23">
        <v>1.0054</v>
      </c>
      <c r="H24" s="30">
        <v>0</v>
      </c>
      <c r="I24" s="38">
        <v>0</v>
      </c>
      <c r="J24" s="18"/>
    </row>
    <row r="25" ht="15.4" customHeight="1" spans="1:10">
      <c r="A25" s="37">
        <v>2070199</v>
      </c>
      <c r="B25" s="36"/>
      <c r="C25" s="10"/>
      <c r="D25" s="10" t="s">
        <v>103</v>
      </c>
      <c r="E25" s="23">
        <v>6</v>
      </c>
      <c r="F25" s="23">
        <v>6</v>
      </c>
      <c r="G25" s="23">
        <v>0</v>
      </c>
      <c r="H25" s="30">
        <v>6</v>
      </c>
      <c r="I25" s="38">
        <v>0</v>
      </c>
      <c r="J25" s="18"/>
    </row>
    <row r="26" ht="15.4" customHeight="1" spans="1:10">
      <c r="A26" s="37">
        <v>208</v>
      </c>
      <c r="B26" s="36"/>
      <c r="C26" s="10"/>
      <c r="D26" s="10" t="s">
        <v>104</v>
      </c>
      <c r="E26" s="23">
        <v>112.030895</v>
      </c>
      <c r="F26" s="23">
        <v>112.030895</v>
      </c>
      <c r="G26" s="23">
        <v>80.856912</v>
      </c>
      <c r="H26" s="30">
        <v>31.173983</v>
      </c>
      <c r="I26" s="38">
        <v>0</v>
      </c>
      <c r="J26" s="18"/>
    </row>
    <row r="27" ht="15.4" customHeight="1" spans="1:10">
      <c r="A27" s="37">
        <v>20802</v>
      </c>
      <c r="B27" s="36"/>
      <c r="C27" s="10"/>
      <c r="D27" s="10" t="s">
        <v>105</v>
      </c>
      <c r="E27" s="23">
        <v>20.434</v>
      </c>
      <c r="F27" s="23">
        <v>20.434</v>
      </c>
      <c r="G27" s="23">
        <v>0</v>
      </c>
      <c r="H27" s="30">
        <v>20.434</v>
      </c>
      <c r="I27" s="38">
        <v>0</v>
      </c>
      <c r="J27" s="18"/>
    </row>
    <row r="28" ht="15.4" customHeight="1" spans="1:10">
      <c r="A28" s="37">
        <v>2080202</v>
      </c>
      <c r="B28" s="36"/>
      <c r="C28" s="10"/>
      <c r="D28" s="10" t="s">
        <v>97</v>
      </c>
      <c r="E28" s="23">
        <v>10.434</v>
      </c>
      <c r="F28" s="23">
        <v>10.434</v>
      </c>
      <c r="G28" s="23">
        <v>0</v>
      </c>
      <c r="H28" s="30">
        <v>10.434</v>
      </c>
      <c r="I28" s="38">
        <v>0</v>
      </c>
      <c r="J28" s="18"/>
    </row>
    <row r="29" ht="15.4" customHeight="1" spans="1:10">
      <c r="A29" s="37">
        <v>2080299</v>
      </c>
      <c r="B29" s="36"/>
      <c r="C29" s="10"/>
      <c r="D29" s="10" t="s">
        <v>106</v>
      </c>
      <c r="E29" s="23">
        <v>10</v>
      </c>
      <c r="F29" s="23">
        <v>10</v>
      </c>
      <c r="G29" s="23">
        <v>0</v>
      </c>
      <c r="H29" s="30">
        <v>10</v>
      </c>
      <c r="I29" s="38">
        <v>0</v>
      </c>
      <c r="J29" s="18"/>
    </row>
    <row r="30" ht="15.4" customHeight="1" spans="1:10">
      <c r="A30" s="37">
        <v>20805</v>
      </c>
      <c r="B30" s="36"/>
      <c r="C30" s="10"/>
      <c r="D30" s="10" t="s">
        <v>107</v>
      </c>
      <c r="E30" s="23">
        <v>67.622495</v>
      </c>
      <c r="F30" s="23">
        <v>67.622495</v>
      </c>
      <c r="G30" s="23">
        <v>56.882512</v>
      </c>
      <c r="H30" s="30">
        <v>10.739983</v>
      </c>
      <c r="I30" s="38">
        <v>0</v>
      </c>
      <c r="J30" s="18"/>
    </row>
    <row r="31" ht="15.4" customHeight="1" spans="1:10">
      <c r="A31" s="37">
        <v>2080504</v>
      </c>
      <c r="B31" s="36"/>
      <c r="C31" s="10"/>
      <c r="D31" s="10" t="s">
        <v>108</v>
      </c>
      <c r="E31" s="23">
        <v>10.739983</v>
      </c>
      <c r="F31" s="23">
        <v>10.739983</v>
      </c>
      <c r="G31" s="23">
        <v>0</v>
      </c>
      <c r="H31" s="30">
        <v>10.739983</v>
      </c>
      <c r="I31" s="38">
        <v>0</v>
      </c>
      <c r="J31" s="18"/>
    </row>
    <row r="32" ht="15.4" customHeight="1" spans="1:10">
      <c r="A32" s="37">
        <v>2080505</v>
      </c>
      <c r="B32" s="36"/>
      <c r="C32" s="10"/>
      <c r="D32" s="10" t="s">
        <v>109</v>
      </c>
      <c r="E32" s="23">
        <v>56.882512</v>
      </c>
      <c r="F32" s="23">
        <v>56.882512</v>
      </c>
      <c r="G32" s="23">
        <v>56.882512</v>
      </c>
      <c r="H32" s="30">
        <v>0</v>
      </c>
      <c r="I32" s="38">
        <v>0</v>
      </c>
      <c r="J32" s="18"/>
    </row>
    <row r="33" ht="15.4" customHeight="1" spans="1:10">
      <c r="A33" s="37">
        <v>20807</v>
      </c>
      <c r="B33" s="36"/>
      <c r="C33" s="10"/>
      <c r="D33" s="10" t="s">
        <v>110</v>
      </c>
      <c r="E33" s="23">
        <v>17.4</v>
      </c>
      <c r="F33" s="23">
        <v>17.4</v>
      </c>
      <c r="G33" s="23">
        <v>17.4</v>
      </c>
      <c r="H33" s="30">
        <v>0</v>
      </c>
      <c r="I33" s="38">
        <v>0</v>
      </c>
      <c r="J33" s="18"/>
    </row>
    <row r="34" ht="15.4" customHeight="1" spans="1:10">
      <c r="A34" s="37">
        <v>2080705</v>
      </c>
      <c r="B34" s="36"/>
      <c r="C34" s="10"/>
      <c r="D34" s="10" t="s">
        <v>111</v>
      </c>
      <c r="E34" s="23">
        <v>17.4</v>
      </c>
      <c r="F34" s="23">
        <v>17.4</v>
      </c>
      <c r="G34" s="23">
        <v>17.4</v>
      </c>
      <c r="H34" s="30">
        <v>0</v>
      </c>
      <c r="I34" s="38">
        <v>0</v>
      </c>
      <c r="J34" s="18"/>
    </row>
    <row r="35" ht="15.4" customHeight="1" spans="1:10">
      <c r="A35" s="37">
        <v>20808</v>
      </c>
      <c r="B35" s="36"/>
      <c r="C35" s="10"/>
      <c r="D35" s="10" t="s">
        <v>112</v>
      </c>
      <c r="E35" s="23">
        <v>6.5744</v>
      </c>
      <c r="F35" s="23">
        <v>6.5744</v>
      </c>
      <c r="G35" s="23">
        <v>6.5744</v>
      </c>
      <c r="H35" s="30">
        <v>0</v>
      </c>
      <c r="I35" s="38">
        <v>0</v>
      </c>
      <c r="J35" s="18"/>
    </row>
    <row r="36" ht="15.4" customHeight="1" spans="1:10">
      <c r="A36" s="37">
        <v>2080801</v>
      </c>
      <c r="B36" s="36"/>
      <c r="C36" s="10"/>
      <c r="D36" s="10" t="s">
        <v>113</v>
      </c>
      <c r="E36" s="23">
        <v>6.5744</v>
      </c>
      <c r="F36" s="23">
        <v>6.5744</v>
      </c>
      <c r="G36" s="23">
        <v>6.5744</v>
      </c>
      <c r="H36" s="30">
        <v>0</v>
      </c>
      <c r="I36" s="38">
        <v>0</v>
      </c>
      <c r="J36" s="18"/>
    </row>
    <row r="37" ht="15.4" customHeight="1" spans="1:10">
      <c r="A37" s="37">
        <v>210</v>
      </c>
      <c r="B37" s="36"/>
      <c r="C37" s="10"/>
      <c r="D37" s="10" t="s">
        <v>114</v>
      </c>
      <c r="E37" s="23">
        <v>20.349462</v>
      </c>
      <c r="F37" s="23">
        <v>20.349462</v>
      </c>
      <c r="G37" s="23">
        <v>20.349462</v>
      </c>
      <c r="H37" s="30">
        <v>0</v>
      </c>
      <c r="I37" s="38">
        <v>0</v>
      </c>
      <c r="J37" s="18"/>
    </row>
    <row r="38" ht="15.4" customHeight="1" spans="1:10">
      <c r="A38" s="37">
        <v>21011</v>
      </c>
      <c r="B38" s="36"/>
      <c r="C38" s="10"/>
      <c r="D38" s="10" t="s">
        <v>115</v>
      </c>
      <c r="E38" s="23">
        <v>20.349462</v>
      </c>
      <c r="F38" s="23">
        <v>20.349462</v>
      </c>
      <c r="G38" s="23">
        <v>20.349462</v>
      </c>
      <c r="H38" s="30">
        <v>0</v>
      </c>
      <c r="I38" s="38">
        <v>0</v>
      </c>
      <c r="J38" s="18"/>
    </row>
    <row r="39" ht="15.4" customHeight="1" spans="1:10">
      <c r="A39" s="37">
        <v>2101101</v>
      </c>
      <c r="B39" s="36"/>
      <c r="C39" s="10"/>
      <c r="D39" s="10" t="s">
        <v>116</v>
      </c>
      <c r="E39" s="23">
        <v>20.349462</v>
      </c>
      <c r="F39" s="23">
        <v>20.349462</v>
      </c>
      <c r="G39" s="23">
        <v>20.349462</v>
      </c>
      <c r="H39" s="30">
        <v>0</v>
      </c>
      <c r="I39" s="38">
        <v>0</v>
      </c>
      <c r="J39" s="18"/>
    </row>
    <row r="40" ht="15.4" customHeight="1" spans="1:10">
      <c r="A40" s="37">
        <v>211</v>
      </c>
      <c r="B40" s="36"/>
      <c r="C40" s="10"/>
      <c r="D40" s="10" t="s">
        <v>117</v>
      </c>
      <c r="E40" s="23">
        <v>75.693007</v>
      </c>
      <c r="F40" s="23">
        <v>0</v>
      </c>
      <c r="G40" s="23">
        <v>0</v>
      </c>
      <c r="H40" s="30">
        <v>0</v>
      </c>
      <c r="I40" s="35">
        <v>75.693007</v>
      </c>
      <c r="J40" s="27"/>
    </row>
    <row r="41" ht="15.4" customHeight="1" spans="1:10">
      <c r="A41" s="37">
        <v>21103</v>
      </c>
      <c r="B41" s="36"/>
      <c r="C41" s="10"/>
      <c r="D41" s="10" t="s">
        <v>118</v>
      </c>
      <c r="E41" s="23">
        <v>75.693007</v>
      </c>
      <c r="F41" s="23">
        <v>0</v>
      </c>
      <c r="G41" s="23">
        <v>0</v>
      </c>
      <c r="H41" s="30">
        <v>0</v>
      </c>
      <c r="I41" s="35">
        <v>75.693007</v>
      </c>
      <c r="J41" s="27"/>
    </row>
    <row r="42" ht="15.4" customHeight="1" spans="1:10">
      <c r="A42" s="37">
        <v>2110304</v>
      </c>
      <c r="B42" s="36"/>
      <c r="C42" s="10"/>
      <c r="D42" s="10" t="s">
        <v>119</v>
      </c>
      <c r="E42" s="23">
        <v>75.693007</v>
      </c>
      <c r="F42" s="23">
        <v>0</v>
      </c>
      <c r="G42" s="23">
        <v>0</v>
      </c>
      <c r="H42" s="30">
        <v>0</v>
      </c>
      <c r="I42" s="35">
        <v>75.693007</v>
      </c>
      <c r="J42" s="27"/>
    </row>
    <row r="43" ht="15.4" customHeight="1" spans="1:10">
      <c r="A43" s="37">
        <v>213</v>
      </c>
      <c r="B43" s="36"/>
      <c r="C43" s="10"/>
      <c r="D43" s="10" t="s">
        <v>120</v>
      </c>
      <c r="E43" s="23">
        <v>393.786062</v>
      </c>
      <c r="F43" s="23">
        <v>393.786062</v>
      </c>
      <c r="G43" s="23">
        <v>333.096862</v>
      </c>
      <c r="H43" s="30">
        <v>60.6892</v>
      </c>
      <c r="I43" s="38">
        <v>0</v>
      </c>
      <c r="J43" s="18"/>
    </row>
    <row r="44" ht="15.4" customHeight="1" spans="1:10">
      <c r="A44" s="37">
        <v>21301</v>
      </c>
      <c r="B44" s="36"/>
      <c r="C44" s="10"/>
      <c r="D44" s="10" t="s">
        <v>121</v>
      </c>
      <c r="E44" s="23">
        <v>14.592062</v>
      </c>
      <c r="F44" s="23">
        <v>14.592062</v>
      </c>
      <c r="G44" s="23">
        <v>3.902862</v>
      </c>
      <c r="H44" s="30">
        <v>10.6892</v>
      </c>
      <c r="I44" s="38">
        <v>0</v>
      </c>
      <c r="J44" s="18"/>
    </row>
    <row r="45" ht="15.4" customHeight="1" spans="1:10">
      <c r="A45" s="37">
        <v>2130104</v>
      </c>
      <c r="B45" s="36"/>
      <c r="C45" s="10"/>
      <c r="D45" s="10" t="s">
        <v>94</v>
      </c>
      <c r="E45" s="23">
        <v>0.6892</v>
      </c>
      <c r="F45" s="23">
        <v>0.6892</v>
      </c>
      <c r="G45" s="23">
        <v>0</v>
      </c>
      <c r="H45" s="30">
        <v>0.6892</v>
      </c>
      <c r="I45" s="38">
        <v>0</v>
      </c>
      <c r="J45" s="18"/>
    </row>
    <row r="46" ht="15.4" customHeight="1" spans="1:10">
      <c r="A46" s="37">
        <v>2130152</v>
      </c>
      <c r="B46" s="36"/>
      <c r="C46" s="10"/>
      <c r="D46" s="10" t="s">
        <v>122</v>
      </c>
      <c r="E46" s="23">
        <v>3.902862</v>
      </c>
      <c r="F46" s="23">
        <v>3.902862</v>
      </c>
      <c r="G46" s="23">
        <v>3.902862</v>
      </c>
      <c r="H46" s="30">
        <v>0</v>
      </c>
      <c r="I46" s="38">
        <v>0</v>
      </c>
      <c r="J46" s="18"/>
    </row>
    <row r="47" ht="15.4" customHeight="1" spans="1:10">
      <c r="A47" s="37">
        <v>2130199</v>
      </c>
      <c r="B47" s="36"/>
      <c r="C47" s="10"/>
      <c r="D47" s="10" t="s">
        <v>123</v>
      </c>
      <c r="E47" s="23">
        <v>10</v>
      </c>
      <c r="F47" s="23">
        <v>10</v>
      </c>
      <c r="G47" s="23">
        <v>0</v>
      </c>
      <c r="H47" s="30">
        <v>10</v>
      </c>
      <c r="I47" s="38">
        <v>0</v>
      </c>
      <c r="J47" s="18"/>
    </row>
    <row r="48" ht="15.4" customHeight="1" spans="1:10">
      <c r="A48" s="37">
        <v>21305</v>
      </c>
      <c r="B48" s="36"/>
      <c r="C48" s="10"/>
      <c r="D48" s="10" t="s">
        <v>124</v>
      </c>
      <c r="E48" s="23">
        <v>50</v>
      </c>
      <c r="F48" s="23">
        <v>50</v>
      </c>
      <c r="G48" s="23">
        <v>0</v>
      </c>
      <c r="H48" s="30">
        <v>50</v>
      </c>
      <c r="I48" s="38">
        <v>0</v>
      </c>
      <c r="J48" s="18"/>
    </row>
    <row r="49" ht="15.4" customHeight="1" spans="1:10">
      <c r="A49" s="37">
        <v>2130505</v>
      </c>
      <c r="B49" s="36"/>
      <c r="C49" s="10"/>
      <c r="D49" s="10" t="s">
        <v>125</v>
      </c>
      <c r="E49" s="23">
        <v>50</v>
      </c>
      <c r="F49" s="23">
        <v>50</v>
      </c>
      <c r="G49" s="23">
        <v>0</v>
      </c>
      <c r="H49" s="30">
        <v>50</v>
      </c>
      <c r="I49" s="38">
        <v>0</v>
      </c>
      <c r="J49" s="18"/>
    </row>
    <row r="50" ht="15.4" customHeight="1" spans="1:10">
      <c r="A50" s="37">
        <v>21307</v>
      </c>
      <c r="B50" s="36"/>
      <c r="C50" s="10"/>
      <c r="D50" s="10" t="s">
        <v>126</v>
      </c>
      <c r="E50" s="23">
        <v>329.194</v>
      </c>
      <c r="F50" s="23">
        <v>329.194</v>
      </c>
      <c r="G50" s="23">
        <v>329.194</v>
      </c>
      <c r="H50" s="30">
        <v>0</v>
      </c>
      <c r="I50" s="38">
        <v>0</v>
      </c>
      <c r="J50" s="39"/>
    </row>
    <row r="51" ht="15.4" customHeight="1" spans="1:10">
      <c r="A51" s="37">
        <v>2130705</v>
      </c>
      <c r="B51" s="36"/>
      <c r="C51" s="10"/>
      <c r="D51" s="10" t="s">
        <v>127</v>
      </c>
      <c r="E51" s="23">
        <v>329.194</v>
      </c>
      <c r="F51" s="23">
        <v>329.194</v>
      </c>
      <c r="G51" s="23">
        <v>329.194</v>
      </c>
      <c r="H51" s="30">
        <v>0</v>
      </c>
      <c r="I51" s="38">
        <v>0</v>
      </c>
      <c r="J51" s="18"/>
    </row>
    <row r="52" ht="15.4" customHeight="1" spans="1:10">
      <c r="A52" s="37">
        <v>221</v>
      </c>
      <c r="B52" s="36"/>
      <c r="C52" s="10"/>
      <c r="D52" s="10" t="s">
        <v>128</v>
      </c>
      <c r="E52" s="23">
        <v>239.285</v>
      </c>
      <c r="F52" s="23">
        <v>39.285</v>
      </c>
      <c r="G52" s="23">
        <v>39.285</v>
      </c>
      <c r="H52" s="30">
        <v>0</v>
      </c>
      <c r="I52" s="35">
        <v>200</v>
      </c>
      <c r="J52" s="18"/>
    </row>
    <row r="53" ht="15.4" customHeight="1" spans="1:10">
      <c r="A53" s="37">
        <v>22101</v>
      </c>
      <c r="B53" s="36"/>
      <c r="C53" s="10"/>
      <c r="D53" s="10" t="s">
        <v>129</v>
      </c>
      <c r="E53" s="23">
        <v>200</v>
      </c>
      <c r="F53" s="23">
        <v>0</v>
      </c>
      <c r="G53" s="23">
        <v>0</v>
      </c>
      <c r="H53" s="30">
        <v>0</v>
      </c>
      <c r="I53" s="35">
        <v>200</v>
      </c>
      <c r="J53" s="18"/>
    </row>
    <row r="54" ht="15.4" customHeight="1" spans="1:10">
      <c r="A54" s="37">
        <v>2210199</v>
      </c>
      <c r="B54" s="36"/>
      <c r="C54" s="10"/>
      <c r="D54" s="10" t="s">
        <v>130</v>
      </c>
      <c r="E54" s="23">
        <v>200</v>
      </c>
      <c r="F54" s="23">
        <v>0</v>
      </c>
      <c r="G54" s="23">
        <v>0</v>
      </c>
      <c r="H54" s="30">
        <v>0</v>
      </c>
      <c r="I54" s="35">
        <v>200</v>
      </c>
      <c r="J54" s="18"/>
    </row>
    <row r="55" ht="15.4" customHeight="1" spans="1:10">
      <c r="A55" s="37">
        <v>22102</v>
      </c>
      <c r="B55" s="36"/>
      <c r="C55" s="10"/>
      <c r="D55" s="10" t="s">
        <v>131</v>
      </c>
      <c r="E55" s="23">
        <v>39.285</v>
      </c>
      <c r="F55" s="23">
        <v>39.285</v>
      </c>
      <c r="G55" s="23">
        <v>39.285</v>
      </c>
      <c r="H55" s="30">
        <v>0</v>
      </c>
      <c r="I55" s="38">
        <v>0</v>
      </c>
      <c r="J55" s="18"/>
    </row>
    <row r="56" ht="15.4" customHeight="1" spans="1:10">
      <c r="A56" s="37">
        <v>2210201</v>
      </c>
      <c r="B56" s="36"/>
      <c r="C56" s="10"/>
      <c r="D56" s="10" t="s">
        <v>132</v>
      </c>
      <c r="E56" s="23">
        <v>39.285</v>
      </c>
      <c r="F56" s="23">
        <v>39.285</v>
      </c>
      <c r="G56" s="23">
        <v>39.285</v>
      </c>
      <c r="H56" s="23">
        <v>0</v>
      </c>
      <c r="I56" s="38">
        <v>0</v>
      </c>
      <c r="J56" s="18"/>
    </row>
    <row r="57" ht="15.4" customHeight="1" spans="1:10">
      <c r="A57" s="14" t="s">
        <v>160</v>
      </c>
      <c r="B57" s="14" t="s">
        <v>33</v>
      </c>
      <c r="C57" s="14" t="s">
        <v>33</v>
      </c>
      <c r="D57" s="14" t="s">
        <v>33</v>
      </c>
      <c r="E57" s="14" t="s">
        <v>33</v>
      </c>
      <c r="F57" s="14" t="s">
        <v>33</v>
      </c>
      <c r="G57" s="14" t="s">
        <v>33</v>
      </c>
      <c r="H57" s="14" t="s">
        <v>33</v>
      </c>
      <c r="I57" s="14" t="s">
        <v>33</v>
      </c>
      <c r="J57" s="14" t="s">
        <v>33</v>
      </c>
    </row>
  </sheetData>
  <mergeCells count="60">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D5:D7"/>
    <mergeCell ref="E4:E7"/>
    <mergeCell ref="F5:F7"/>
    <mergeCell ref="G5:G7"/>
    <mergeCell ref="H5:H7"/>
    <mergeCell ref="I4:I7"/>
    <mergeCell ref="J4:J7"/>
    <mergeCell ref="A5:C7"/>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E8" sqref="E8"/>
    </sheetView>
  </sheetViews>
  <sheetFormatPr defaultColWidth="9" defaultRowHeight="12.5" outlineLevelCol="7"/>
  <cols>
    <col min="1" max="3" width="3.13636363636364" customWidth="1"/>
    <col min="4" max="4" width="30" customWidth="1"/>
    <col min="5" max="7" width="16" customWidth="1"/>
    <col min="8" max="8" width="26.8545454545455" customWidth="1"/>
    <col min="9" max="9" width="9.70909090909091" customWidth="1"/>
  </cols>
  <sheetData>
    <row r="1" ht="27.5" spans="6:6">
      <c r="F1" s="1" t="s">
        <v>161</v>
      </c>
    </row>
    <row r="2" ht="13" spans="8:8">
      <c r="H2" s="15" t="s">
        <v>162</v>
      </c>
    </row>
    <row r="3" ht="13" spans="1:8">
      <c r="A3" s="2" t="s">
        <v>29</v>
      </c>
      <c r="F3" s="3" t="s">
        <v>30</v>
      </c>
      <c r="H3" s="15" t="s">
        <v>31</v>
      </c>
    </row>
    <row r="4" ht="15.4" customHeight="1" spans="1:8">
      <c r="A4" s="4" t="s">
        <v>35</v>
      </c>
      <c r="B4" s="5" t="s">
        <v>33</v>
      </c>
      <c r="C4" s="5" t="s">
        <v>33</v>
      </c>
      <c r="D4" s="5" t="s">
        <v>33</v>
      </c>
      <c r="E4" s="5" t="s">
        <v>68</v>
      </c>
      <c r="F4" s="5" t="s">
        <v>156</v>
      </c>
      <c r="G4" s="5" t="s">
        <v>157</v>
      </c>
      <c r="H4" s="16" t="s">
        <v>155</v>
      </c>
    </row>
    <row r="5" ht="15.4" customHeight="1" spans="1:8">
      <c r="A5" s="6" t="s">
        <v>163</v>
      </c>
      <c r="B5" s="7" t="s">
        <v>33</v>
      </c>
      <c r="C5" s="7" t="s">
        <v>33</v>
      </c>
      <c r="D5" s="7" t="s">
        <v>84</v>
      </c>
      <c r="E5" s="7" t="s">
        <v>33</v>
      </c>
      <c r="F5" s="7" t="s">
        <v>33</v>
      </c>
      <c r="G5" s="7" t="s">
        <v>33</v>
      </c>
      <c r="H5" s="17" t="s">
        <v>33</v>
      </c>
    </row>
    <row r="6" ht="13.9" customHeight="1" spans="1:8">
      <c r="A6" s="6" t="s">
        <v>33</v>
      </c>
      <c r="B6" s="7" t="s">
        <v>33</v>
      </c>
      <c r="C6" s="7" t="s">
        <v>33</v>
      </c>
      <c r="D6" s="7" t="s">
        <v>33</v>
      </c>
      <c r="E6" s="7" t="s">
        <v>85</v>
      </c>
      <c r="F6" s="7" t="s">
        <v>156</v>
      </c>
      <c r="G6" s="7" t="s">
        <v>158</v>
      </c>
      <c r="H6" s="17" t="s">
        <v>159</v>
      </c>
    </row>
    <row r="7" ht="30.75" customHeight="1" spans="1:8">
      <c r="A7" s="6" t="s">
        <v>33</v>
      </c>
      <c r="B7" s="7" t="s">
        <v>33</v>
      </c>
      <c r="C7" s="7" t="s">
        <v>33</v>
      </c>
      <c r="D7" s="7" t="s">
        <v>33</v>
      </c>
      <c r="E7" s="7" t="s">
        <v>33</v>
      </c>
      <c r="F7" s="7" t="s">
        <v>33</v>
      </c>
      <c r="G7" s="7" t="s">
        <v>33</v>
      </c>
      <c r="H7" s="17" t="s">
        <v>33</v>
      </c>
    </row>
    <row r="8" ht="15.4" customHeight="1" spans="1:8">
      <c r="A8" s="6" t="s">
        <v>87</v>
      </c>
      <c r="B8" s="7" t="s">
        <v>33</v>
      </c>
      <c r="C8" s="7" t="s">
        <v>33</v>
      </c>
      <c r="D8" s="7" t="s">
        <v>87</v>
      </c>
      <c r="E8" s="23">
        <v>558.093887</v>
      </c>
      <c r="F8" s="23">
        <v>511.084986</v>
      </c>
      <c r="G8" s="29">
        <v>47.008901</v>
      </c>
      <c r="H8" s="18"/>
    </row>
    <row r="9" ht="15.4" customHeight="1" spans="1:8">
      <c r="A9" s="9" t="s">
        <v>164</v>
      </c>
      <c r="B9" s="10" t="s">
        <v>33</v>
      </c>
      <c r="C9" s="10" t="s">
        <v>33</v>
      </c>
      <c r="D9" s="10" t="s">
        <v>165</v>
      </c>
      <c r="E9" s="23">
        <v>511.084986</v>
      </c>
      <c r="F9" s="30">
        <v>511.084986</v>
      </c>
      <c r="G9" s="31">
        <v>0</v>
      </c>
      <c r="H9" s="18"/>
    </row>
    <row r="10" ht="15.4" customHeight="1" spans="1:8">
      <c r="A10" s="9" t="s">
        <v>166</v>
      </c>
      <c r="B10" s="10" t="s">
        <v>33</v>
      </c>
      <c r="C10" s="10" t="s">
        <v>33</v>
      </c>
      <c r="D10" s="10" t="s">
        <v>167</v>
      </c>
      <c r="E10" s="23">
        <v>258.0234</v>
      </c>
      <c r="F10" s="23">
        <v>258.0234</v>
      </c>
      <c r="G10" s="23">
        <v>0</v>
      </c>
      <c r="H10" s="18"/>
    </row>
    <row r="11" ht="15.4" customHeight="1" spans="1:8">
      <c r="A11" s="9" t="s">
        <v>168</v>
      </c>
      <c r="B11" s="10" t="s">
        <v>33</v>
      </c>
      <c r="C11" s="10" t="s">
        <v>33</v>
      </c>
      <c r="D11" s="10" t="s">
        <v>169</v>
      </c>
      <c r="E11" s="23">
        <v>83.826</v>
      </c>
      <c r="F11" s="23">
        <v>83.826</v>
      </c>
      <c r="G11" s="23">
        <v>0</v>
      </c>
      <c r="H11" s="18"/>
    </row>
    <row r="12" ht="15.4" customHeight="1" spans="1:8">
      <c r="A12" s="9" t="s">
        <v>170</v>
      </c>
      <c r="B12" s="10" t="s">
        <v>33</v>
      </c>
      <c r="C12" s="10" t="s">
        <v>33</v>
      </c>
      <c r="D12" s="10" t="s">
        <v>171</v>
      </c>
      <c r="E12" s="23">
        <v>51.713212</v>
      </c>
      <c r="F12" s="23">
        <v>51.713212</v>
      </c>
      <c r="G12" s="23">
        <v>0</v>
      </c>
      <c r="H12" s="18"/>
    </row>
    <row r="13" ht="15.4" customHeight="1" spans="1:8">
      <c r="A13" s="9" t="s">
        <v>172</v>
      </c>
      <c r="B13" s="10" t="s">
        <v>33</v>
      </c>
      <c r="C13" s="10" t="s">
        <v>33</v>
      </c>
      <c r="D13" s="10" t="s">
        <v>173</v>
      </c>
      <c r="E13" s="23">
        <v>56.882512</v>
      </c>
      <c r="F13" s="23">
        <v>56.882512</v>
      </c>
      <c r="G13" s="23">
        <v>0</v>
      </c>
      <c r="H13" s="18"/>
    </row>
    <row r="14" ht="15.4" customHeight="1" spans="1:8">
      <c r="A14" s="9" t="s">
        <v>174</v>
      </c>
      <c r="B14" s="10" t="s">
        <v>33</v>
      </c>
      <c r="C14" s="10" t="s">
        <v>33</v>
      </c>
      <c r="D14" s="10" t="s">
        <v>175</v>
      </c>
      <c r="E14" s="23">
        <v>0</v>
      </c>
      <c r="F14" s="23">
        <v>0</v>
      </c>
      <c r="G14" s="23">
        <v>0</v>
      </c>
      <c r="H14" s="18"/>
    </row>
    <row r="15" ht="15.4" customHeight="1" spans="1:8">
      <c r="A15" s="9" t="s">
        <v>176</v>
      </c>
      <c r="B15" s="10" t="s">
        <v>33</v>
      </c>
      <c r="C15" s="10" t="s">
        <v>33</v>
      </c>
      <c r="D15" s="10" t="s">
        <v>177</v>
      </c>
      <c r="E15" s="23">
        <v>20.349462</v>
      </c>
      <c r="F15" s="23">
        <v>20.349462</v>
      </c>
      <c r="G15" s="23">
        <v>0</v>
      </c>
      <c r="H15" s="18"/>
    </row>
    <row r="16" ht="15.4" customHeight="1" spans="1:8">
      <c r="A16" s="9" t="s">
        <v>178</v>
      </c>
      <c r="B16" s="10" t="s">
        <v>33</v>
      </c>
      <c r="C16" s="10" t="s">
        <v>33</v>
      </c>
      <c r="D16" s="10" t="s">
        <v>132</v>
      </c>
      <c r="E16" s="23">
        <v>39.285</v>
      </c>
      <c r="F16" s="23">
        <v>39.285</v>
      </c>
      <c r="G16" s="23">
        <v>0</v>
      </c>
      <c r="H16" s="18"/>
    </row>
    <row r="17" ht="15.4" customHeight="1" spans="1:8">
      <c r="A17" s="9">
        <v>30199</v>
      </c>
      <c r="B17" s="10"/>
      <c r="C17" s="10"/>
      <c r="D17" s="32" t="s">
        <v>179</v>
      </c>
      <c r="E17" s="23">
        <v>1.0054</v>
      </c>
      <c r="F17" s="23">
        <v>1.0054</v>
      </c>
      <c r="G17" s="23">
        <v>0</v>
      </c>
      <c r="H17" s="18"/>
    </row>
    <row r="18" ht="15.4" customHeight="1" spans="1:8">
      <c r="A18" s="9" t="s">
        <v>180</v>
      </c>
      <c r="B18" s="10" t="s">
        <v>33</v>
      </c>
      <c r="C18" s="10" t="s">
        <v>33</v>
      </c>
      <c r="D18" s="10" t="s">
        <v>181</v>
      </c>
      <c r="E18" s="23">
        <v>47.008901</v>
      </c>
      <c r="F18" s="23">
        <v>0</v>
      </c>
      <c r="G18" s="23">
        <v>47.008901</v>
      </c>
      <c r="H18" s="18"/>
    </row>
    <row r="19" ht="15.4" customHeight="1" spans="1:8">
      <c r="A19" s="9" t="s">
        <v>182</v>
      </c>
      <c r="B19" s="10" t="s">
        <v>33</v>
      </c>
      <c r="C19" s="10" t="s">
        <v>33</v>
      </c>
      <c r="D19" s="10" t="s">
        <v>183</v>
      </c>
      <c r="E19" s="23">
        <v>5.626755</v>
      </c>
      <c r="F19" s="23">
        <v>0</v>
      </c>
      <c r="G19" s="23">
        <v>5.626755</v>
      </c>
      <c r="H19" s="18"/>
    </row>
    <row r="20" ht="15.4" customHeight="1" spans="1:8">
      <c r="A20" s="9" t="s">
        <v>184</v>
      </c>
      <c r="B20" s="10" t="s">
        <v>33</v>
      </c>
      <c r="C20" s="10" t="s">
        <v>33</v>
      </c>
      <c r="D20" s="10" t="s">
        <v>185</v>
      </c>
      <c r="E20" s="23">
        <v>0</v>
      </c>
      <c r="F20" s="23">
        <v>0</v>
      </c>
      <c r="G20" s="23">
        <v>0</v>
      </c>
      <c r="H20" s="18"/>
    </row>
    <row r="21" ht="15.4" customHeight="1" spans="1:8">
      <c r="A21" s="9" t="s">
        <v>186</v>
      </c>
      <c r="B21" s="10" t="s">
        <v>33</v>
      </c>
      <c r="C21" s="10" t="s">
        <v>33</v>
      </c>
      <c r="D21" s="33" t="s">
        <v>187</v>
      </c>
      <c r="E21" s="23">
        <v>0.6429</v>
      </c>
      <c r="F21" s="29">
        <v>0</v>
      </c>
      <c r="G21" s="29">
        <v>0.6429</v>
      </c>
      <c r="H21" s="18"/>
    </row>
    <row r="22" ht="15.4" customHeight="1" spans="1:8">
      <c r="A22" s="9">
        <v>30204</v>
      </c>
      <c r="B22" s="10"/>
      <c r="C22" s="10"/>
      <c r="D22" s="34" t="s">
        <v>188</v>
      </c>
      <c r="E22" s="23">
        <v>0.014</v>
      </c>
      <c r="F22" s="35">
        <v>0</v>
      </c>
      <c r="G22" s="35">
        <v>0.014</v>
      </c>
      <c r="H22" s="18"/>
    </row>
    <row r="23" ht="15.4" customHeight="1" spans="1:8">
      <c r="A23" s="9">
        <v>30205</v>
      </c>
      <c r="B23" s="10"/>
      <c r="C23" s="10"/>
      <c r="D23" s="34" t="s">
        <v>189</v>
      </c>
      <c r="E23" s="23">
        <v>3.5</v>
      </c>
      <c r="F23" s="35">
        <v>0</v>
      </c>
      <c r="G23" s="35">
        <v>3.5</v>
      </c>
      <c r="H23" s="18"/>
    </row>
    <row r="24" ht="15.4" customHeight="1" spans="1:8">
      <c r="A24" s="9">
        <v>30206</v>
      </c>
      <c r="B24" s="10"/>
      <c r="C24" s="10"/>
      <c r="D24" s="34" t="s">
        <v>190</v>
      </c>
      <c r="E24" s="23">
        <v>0.8</v>
      </c>
      <c r="F24" s="35">
        <v>0</v>
      </c>
      <c r="G24" s="35">
        <v>0.8</v>
      </c>
      <c r="H24" s="18"/>
    </row>
    <row r="25" ht="15.4" customHeight="1" spans="1:8">
      <c r="A25" s="9">
        <v>30207</v>
      </c>
      <c r="B25" s="10"/>
      <c r="C25" s="10"/>
      <c r="D25" s="34" t="s">
        <v>191</v>
      </c>
      <c r="E25" s="23">
        <v>4</v>
      </c>
      <c r="F25" s="35">
        <v>0</v>
      </c>
      <c r="G25" s="35">
        <v>4</v>
      </c>
      <c r="H25" s="18"/>
    </row>
    <row r="26" ht="15.4" customHeight="1" spans="1:8">
      <c r="A26" s="9">
        <v>30208</v>
      </c>
      <c r="B26" s="10"/>
      <c r="C26" s="10"/>
      <c r="D26" s="34" t="s">
        <v>192</v>
      </c>
      <c r="E26" s="23">
        <v>2</v>
      </c>
      <c r="F26" s="35">
        <v>0</v>
      </c>
      <c r="G26" s="35">
        <v>2</v>
      </c>
      <c r="H26" s="18"/>
    </row>
    <row r="27" ht="15.4" customHeight="1" spans="1:8">
      <c r="A27" s="9">
        <v>30209</v>
      </c>
      <c r="B27" s="10"/>
      <c r="C27" s="10"/>
      <c r="D27" s="34" t="s">
        <v>193</v>
      </c>
      <c r="E27" s="23">
        <v>3.05</v>
      </c>
      <c r="F27" s="35">
        <v>0</v>
      </c>
      <c r="G27" s="35">
        <v>3.05</v>
      </c>
      <c r="H27" s="18"/>
    </row>
    <row r="28" ht="15.4" customHeight="1" spans="1:8">
      <c r="A28" s="9">
        <v>30210</v>
      </c>
      <c r="B28" s="10"/>
      <c r="C28" s="10"/>
      <c r="D28" s="34" t="s">
        <v>194</v>
      </c>
      <c r="E28" s="23">
        <v>1.9</v>
      </c>
      <c r="F28" s="35">
        <v>0</v>
      </c>
      <c r="G28" s="35">
        <v>1.9</v>
      </c>
      <c r="H28" s="18"/>
    </row>
    <row r="29" ht="15.4" customHeight="1" spans="1:8">
      <c r="A29" s="9" t="s">
        <v>195</v>
      </c>
      <c r="B29" s="10"/>
      <c r="C29" s="36" t="s">
        <v>33</v>
      </c>
      <c r="D29" s="34" t="s">
        <v>196</v>
      </c>
      <c r="E29" s="23">
        <v>14.735263</v>
      </c>
      <c r="F29" s="35">
        <v>0</v>
      </c>
      <c r="G29" s="35">
        <v>14.735263</v>
      </c>
      <c r="H29" s="18"/>
    </row>
    <row r="30" ht="15.4" customHeight="1" spans="1:8">
      <c r="A30" s="9">
        <v>30299</v>
      </c>
      <c r="B30" s="10"/>
      <c r="C30" s="36"/>
      <c r="D30" s="34" t="s">
        <v>197</v>
      </c>
      <c r="E30" s="23">
        <v>10.739983</v>
      </c>
      <c r="F30" s="35">
        <v>0</v>
      </c>
      <c r="G30" s="35">
        <v>10.739983</v>
      </c>
      <c r="H30" s="18"/>
    </row>
    <row r="31" ht="15.4" customHeight="1" spans="1:8">
      <c r="A31" s="14" t="s">
        <v>198</v>
      </c>
      <c r="B31" s="14" t="s">
        <v>33</v>
      </c>
      <c r="C31" s="14" t="s">
        <v>33</v>
      </c>
      <c r="D31" s="14" t="s">
        <v>33</v>
      </c>
      <c r="E31" s="14" t="s">
        <v>33</v>
      </c>
      <c r="F31" s="14" t="s">
        <v>33</v>
      </c>
      <c r="G31" s="14" t="s">
        <v>33</v>
      </c>
      <c r="H31" s="14" t="s">
        <v>33</v>
      </c>
    </row>
  </sheetData>
  <mergeCells count="3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H31"/>
    <mergeCell ref="D5:D7"/>
    <mergeCell ref="E4:E7"/>
    <mergeCell ref="F4:F7"/>
    <mergeCell ref="G4:G7"/>
    <mergeCell ref="H4:H7"/>
    <mergeCell ref="A5:C7"/>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G15" sqref="G15"/>
    </sheetView>
  </sheetViews>
  <sheetFormatPr defaultColWidth="9" defaultRowHeight="12.5"/>
  <cols>
    <col min="1" max="9" width="17.1363636363636" customWidth="1"/>
    <col min="10" max="10" width="9.70909090909091" customWidth="1"/>
  </cols>
  <sheetData>
    <row r="1" ht="27.5" spans="5:5">
      <c r="E1" s="1" t="s">
        <v>23</v>
      </c>
    </row>
    <row r="2" ht="13" spans="9:9">
      <c r="I2" s="15" t="s">
        <v>199</v>
      </c>
    </row>
    <row r="3" ht="13" spans="1:9">
      <c r="A3" s="2" t="s">
        <v>29</v>
      </c>
      <c r="E3" s="3" t="s">
        <v>30</v>
      </c>
      <c r="I3" s="15" t="s">
        <v>31</v>
      </c>
    </row>
    <row r="4" ht="27.75" customHeight="1" spans="1:9">
      <c r="A4" s="20" t="s">
        <v>35</v>
      </c>
      <c r="B4" s="5" t="s">
        <v>200</v>
      </c>
      <c r="C4" s="5" t="s">
        <v>33</v>
      </c>
      <c r="D4" s="5" t="s">
        <v>33</v>
      </c>
      <c r="E4" s="5" t="s">
        <v>33</v>
      </c>
      <c r="F4" s="5" t="s">
        <v>33</v>
      </c>
      <c r="G4" s="5" t="s">
        <v>33</v>
      </c>
      <c r="H4" s="5" t="s">
        <v>193</v>
      </c>
      <c r="I4" s="16" t="s">
        <v>201</v>
      </c>
    </row>
    <row r="5" ht="23.85" customHeight="1" spans="1:9">
      <c r="A5" s="21" t="s">
        <v>33</v>
      </c>
      <c r="B5" s="7" t="s">
        <v>85</v>
      </c>
      <c r="C5" s="7" t="s">
        <v>202</v>
      </c>
      <c r="D5" s="7" t="s">
        <v>203</v>
      </c>
      <c r="E5" s="7" t="s">
        <v>204</v>
      </c>
      <c r="F5" s="7" t="s">
        <v>33</v>
      </c>
      <c r="G5" s="7" t="s">
        <v>33</v>
      </c>
      <c r="H5" s="7" t="s">
        <v>33</v>
      </c>
      <c r="I5" s="17" t="s">
        <v>33</v>
      </c>
    </row>
    <row r="6" ht="36.2" customHeight="1" spans="1:9">
      <c r="A6" s="21" t="s">
        <v>33</v>
      </c>
      <c r="B6" s="7" t="s">
        <v>33</v>
      </c>
      <c r="C6" s="7" t="s">
        <v>33</v>
      </c>
      <c r="D6" s="7" t="s">
        <v>33</v>
      </c>
      <c r="E6" s="7" t="s">
        <v>85</v>
      </c>
      <c r="F6" s="7" t="s">
        <v>205</v>
      </c>
      <c r="G6" s="7" t="s">
        <v>194</v>
      </c>
      <c r="H6" s="7" t="s">
        <v>33</v>
      </c>
      <c r="I6" s="17" t="s">
        <v>33</v>
      </c>
    </row>
    <row r="7" ht="16.15" customHeight="1" spans="1:9">
      <c r="A7" s="21" t="s">
        <v>33</v>
      </c>
      <c r="B7" s="7" t="s">
        <v>206</v>
      </c>
      <c r="C7" s="7" t="s">
        <v>207</v>
      </c>
      <c r="D7" s="7" t="s">
        <v>208</v>
      </c>
      <c r="E7" s="7" t="s">
        <v>209</v>
      </c>
      <c r="F7" s="7" t="s">
        <v>210</v>
      </c>
      <c r="G7" s="7" t="s">
        <v>211</v>
      </c>
      <c r="H7" s="7" t="s">
        <v>212</v>
      </c>
      <c r="I7" s="17" t="s">
        <v>213</v>
      </c>
    </row>
    <row r="8" ht="18.4" customHeight="1" spans="1:9">
      <c r="A8" s="22" t="s">
        <v>214</v>
      </c>
      <c r="B8" s="23">
        <f>C8+D8+E8+H8+I8</f>
        <v>5.85</v>
      </c>
      <c r="C8" s="23">
        <v>0</v>
      </c>
      <c r="D8" s="23">
        <v>0.8</v>
      </c>
      <c r="E8" s="23">
        <f>F8+G8</f>
        <v>2</v>
      </c>
      <c r="F8" s="23">
        <v>0</v>
      </c>
      <c r="G8" s="23">
        <v>2</v>
      </c>
      <c r="H8" s="23">
        <v>3.05</v>
      </c>
      <c r="I8" s="27">
        <v>0</v>
      </c>
    </row>
    <row r="9" ht="18.4" customHeight="1" spans="1:9">
      <c r="A9" s="24" t="s">
        <v>36</v>
      </c>
      <c r="B9" s="25">
        <f>C9+D9+E9+H9+I9</f>
        <v>4.95</v>
      </c>
      <c r="C9" s="25">
        <v>0</v>
      </c>
      <c r="D9" s="25">
        <v>0</v>
      </c>
      <c r="E9" s="25">
        <f>F9+G9</f>
        <v>1.9</v>
      </c>
      <c r="F9" s="25">
        <v>0</v>
      </c>
      <c r="G9" s="25">
        <v>1.9</v>
      </c>
      <c r="H9" s="25">
        <v>3.05</v>
      </c>
      <c r="I9" s="28">
        <v>0</v>
      </c>
    </row>
    <row r="10" ht="27.75" customHeight="1" spans="1:9">
      <c r="A10" s="26" t="s">
        <v>215</v>
      </c>
      <c r="B10" s="26" t="s">
        <v>33</v>
      </c>
      <c r="C10" s="26" t="s">
        <v>33</v>
      </c>
      <c r="D10" s="26" t="s">
        <v>33</v>
      </c>
      <c r="E10" s="26" t="s">
        <v>33</v>
      </c>
      <c r="F10" s="26" t="s">
        <v>33</v>
      </c>
      <c r="G10" s="26" t="s">
        <v>33</v>
      </c>
      <c r="H10" s="26" t="s">
        <v>33</v>
      </c>
      <c r="I10" s="26" t="s">
        <v>33</v>
      </c>
    </row>
  </sheetData>
  <mergeCells count="9">
    <mergeCell ref="B4:G4"/>
    <mergeCell ref="E5:G5"/>
    <mergeCell ref="A10:I10"/>
    <mergeCell ref="A4:A7"/>
    <mergeCell ref="B5:B6"/>
    <mergeCell ref="C5:C6"/>
    <mergeCell ref="D5:D6"/>
    <mergeCell ref="H4:H6"/>
    <mergeCell ref="I4:I6"/>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目录</vt:lpstr>
      <vt:lpstr>GK01 收入支出决算总表(公开01表)</vt:lpstr>
      <vt:lpstr>GK02 收入决算表(公开02表)</vt:lpstr>
      <vt:lpstr>GK03 支出决算表(公开03表)</vt:lpstr>
      <vt:lpstr>GK04 财政拨款收入支出决算总表(公开04表)</vt:lpstr>
      <vt:lpstr>GK05 一般公共预算财政拨款支出决算表（按功能分类科目）</vt:lpstr>
      <vt:lpstr>GK06 一般公共预算财政拨款基本支出决算表（按经济分类科目）</vt:lpstr>
      <vt:lpstr>GK07 一般公共预算财政拨款“三公”经费及会议费、培训费支出</vt:lpstr>
      <vt:lpstr>GK08 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2020-09-07T06:15:00Z</dcterms:created>
  <dcterms:modified xsi:type="dcterms:W3CDTF">2020-09-14T09:22:06Z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