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 tabRatio="830" firstSheet="15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支出功能分类科目）" sheetId="7" r:id="rId7"/>
    <sheet name="表6-一般公共预算支出明细表（按支出经济分类科目）" sheetId="8" r:id="rId8"/>
    <sheet name="表7-一般公共预算基本支出明细表（按支出功能分类科目）" sheetId="9" r:id="rId9"/>
    <sheet name="表8-一般公共预算基本支出明细表（按支出经济分类科目）" sheetId="10" r:id="rId10"/>
    <sheet name="表9-政府性基金收支表" sheetId="11" r:id="rId11"/>
    <sheet name="表10-专项业务经费支出表" sheetId="12" r:id="rId12"/>
    <sheet name="表11-财政拨款上年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重点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>#N/A</definedName>
    <definedName name="_xlnm.Print_Titles" localSheetId="0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14">#N/A</definedName>
    <definedName name="_xlnm.Print_Titles" localSheetId="15">#N/A</definedName>
    <definedName name="_xlnm.Print_Titles" localSheetId="16">#N/A</definedName>
    <definedName name="_xlnm.Print_Titles" localSheetId="17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<sst xmlns="http://schemas.openxmlformats.org/spreadsheetml/2006/main" count="1014" uniqueCount="485">
  <si>
    <t>2020年部门综合预算公开报表</t>
  </si>
  <si>
    <t xml:space="preserve">                            部门名称：陇县司法局</t>
  </si>
  <si>
    <t xml:space="preserve">                            保密审查情况：已审查</t>
  </si>
  <si>
    <t xml:space="preserve">                            部门主要负责人审签情况：已审签</t>
  </si>
  <si>
    <t xml:space="preserve">               </t>
  </si>
  <si>
    <t>本年收入</t>
  </si>
  <si>
    <t>目录</t>
  </si>
  <si>
    <t>报表</t>
  </si>
  <si>
    <t>报表名称</t>
  </si>
  <si>
    <t>是否空表</t>
  </si>
  <si>
    <t>公开空表理由</t>
  </si>
  <si>
    <t>表1</t>
  </si>
  <si>
    <t>2020年部门综合预算收支总表</t>
  </si>
  <si>
    <t>否</t>
  </si>
  <si>
    <t>表2</t>
  </si>
  <si>
    <t>2020年部门综合预算收入总表</t>
  </si>
  <si>
    <t>表3</t>
  </si>
  <si>
    <t>2020年部门综合预算支出总表</t>
  </si>
  <si>
    <t>表4</t>
  </si>
  <si>
    <t>2020年部门综合预算财政拨款收支总表</t>
  </si>
  <si>
    <t>表5</t>
  </si>
  <si>
    <t>2020年部门综合预算一般公共预算支出明细表（按支出功能分类科目）</t>
  </si>
  <si>
    <t>表6</t>
  </si>
  <si>
    <t>2020年部门综合预算一般公共预算支出明细表（按支出经济分类科目）</t>
  </si>
  <si>
    <t>表7</t>
  </si>
  <si>
    <t>2020年部门综合预算一般公共预算基本支出明细表（按支出功能分类科目）</t>
  </si>
  <si>
    <t>表8</t>
  </si>
  <si>
    <t>2020年部门综合预算一般公共预算基本支出明细表（按支出经济分类科目）</t>
  </si>
  <si>
    <t>表9</t>
  </si>
  <si>
    <t>2020年部门综合预算政府性基金收支表</t>
  </si>
  <si>
    <t>是</t>
  </si>
  <si>
    <t>本部门不涉及</t>
  </si>
  <si>
    <t>表10</t>
  </si>
  <si>
    <t>2020年部门综合预算专项业务经费支出表</t>
  </si>
  <si>
    <t>表11</t>
  </si>
  <si>
    <t>2020年部门综合预算财政拨款上年结转资金支出表</t>
  </si>
  <si>
    <t>表12</t>
  </si>
  <si>
    <t>2020年部门综合预算政府采购（资产配置、购买服务）预算表</t>
  </si>
  <si>
    <t>表13</t>
  </si>
  <si>
    <t>2020年部门综合预算一般公共预算拨款“三公”经费及会议费、培训费支出预算表</t>
  </si>
  <si>
    <t>表14</t>
  </si>
  <si>
    <t>2020年部门专项业务经费重点项目绩效目标表</t>
  </si>
  <si>
    <t>表15</t>
  </si>
  <si>
    <t>2020年部门整体支出绩效目标表</t>
  </si>
  <si>
    <t>表16</t>
  </si>
  <si>
    <t>2020年专项资金整体绩效目标表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</si>
  <si>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</si>
  <si>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</si>
  <si>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</si>
  <si>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</si>
  <si>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</si>
  <si>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</si>
  <si>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</si>
  <si>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</si>
  <si>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</si>
  <si>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</si>
  <si>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</si>
  <si>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</si>
  <si>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</si>
  <si>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</si>
  <si>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</si>
  <si>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</si>
  <si>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</si>
  <si>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</si>
  <si>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</si>
  <si>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</si>
  <si>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</si>
  <si>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</si>
  <si>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</si>
  <si>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</si>
  <si>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</si>
  <si>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</si>
  <si>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</si>
  <si>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</si>
  <si>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</si>
  <si>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</si>
  <si>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</si>
  <si>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</si>
  <si>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</si>
  <si>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</si>
  <si>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</si>
  <si>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</si>
  <si>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</si>
  <si>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</si>
  <si>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</si>
  <si>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</si>
  <si>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</si>
  <si>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</si>
  <si>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</si>
  <si>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</si>
  <si>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</si>
  <si>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</si>
  <si>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</si>
  <si>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</si>
  <si>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</si>
  <si>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</si>
  <si>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</si>
  <si>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</si>
  <si>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</si>
  <si>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</si>
  <si>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</si>
  <si>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</si>
  <si>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</si>
  <si>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</si>
  <si>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</si>
  <si>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</si>
  <si>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</si>
  <si>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</si>
  <si>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</si>
  <si>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</si>
  <si>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</si>
  <si>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</si>
  <si>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</si>
  <si>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</si>
  <si>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</si>
  <si>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</si>
  <si>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</si>
  <si>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</si>
  <si>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</si>
  <si>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</si>
  <si>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</si>
  <si>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</si>
  <si>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</si>
  <si>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</si>
  <si>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</si>
  <si>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</si>
  <si>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</si>
  <si>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</si>
  <si>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</si>
  <si>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</si>
  <si>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</si>
  <si>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</si>
  <si>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</si>
  <si>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</si>
  <si>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</si>
  <si>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</si>
  <si>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</si>
  <si>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</si>
  <si>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</si>
  <si>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</si>
  <si>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</si>
  <si>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</si>
  <si>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</si>
  <si>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</si>
  <si>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</si>
  <si>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</si>
  <si>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</si>
  <si>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</si>
  <si>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</si>
  <si>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陇县司法局</t>
  </si>
  <si>
    <t>113001</t>
  </si>
  <si>
    <t xml:space="preserve">  陇县司法局</t>
  </si>
  <si>
    <t>113002</t>
  </si>
  <si>
    <t xml:space="preserve">  陕西省陇县公证处</t>
  </si>
  <si>
    <t>项     目</t>
  </si>
  <si>
    <t>支出功能分科目（按大类）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</si>
  <si>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</si>
  <si>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</si>
  <si>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</si>
  <si>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</si>
  <si>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</si>
  <si>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</si>
  <si>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</si>
  <si>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</si>
  <si>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2020年部门综合预算一般公共预算支出明细表（按支出功能分类科目-不含上年结转）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</si>
  <si>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</si>
  <si>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</si>
  <si>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</si>
  <si>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</si>
  <si>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</si>
  <si>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</si>
  <si>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</si>
  <si>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</si>
  <si>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204</t>
  </si>
  <si>
    <t>公共安全支出</t>
  </si>
  <si>
    <t xml:space="preserve">  20406</t>
  </si>
  <si>
    <t xml:space="preserve">  司法</t>
  </si>
  <si>
    <t xml:space="preserve">    2040601</t>
  </si>
  <si>
    <t xml:space="preserve">    行政运行</t>
  </si>
  <si>
    <t xml:space="preserve">    2040602</t>
  </si>
  <si>
    <t xml:space="preserve">    一般行政管理事务</t>
  </si>
  <si>
    <t xml:space="preserve">    2040605</t>
  </si>
  <si>
    <t xml:space="preserve">    普法宣传</t>
  </si>
  <si>
    <t xml:space="preserve">    2040606</t>
  </si>
  <si>
    <t xml:space="preserve">    律师公证管理</t>
  </si>
  <si>
    <t xml:space="preserve">    2040607</t>
  </si>
  <si>
    <t xml:space="preserve">    法律援助</t>
  </si>
  <si>
    <t xml:space="preserve">    2040610</t>
  </si>
  <si>
    <t xml:space="preserve">    社区矫正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</si>
  <si>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</si>
  <si>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</si>
  <si>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</si>
  <si>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</si>
  <si>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</si>
  <si>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</si>
  <si>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</si>
  <si>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</si>
  <si>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</si>
  <si>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</si>
  <si>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</si>
  <si>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</si>
  <si>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</si>
  <si>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</si>
  <si>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</si>
  <si>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</si>
  <si>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</si>
  <si>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</si>
  <si>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</si>
  <si>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</si>
  <si>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</si>
  <si>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</si>
  <si>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</si>
  <si>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</si>
  <si>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</si>
  <si>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</si>
  <si>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2020年部门综合预算一般公共预算支出明细表（按支出经济分类科目-不含上年结转）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</si>
  <si>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</si>
  <si>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</si>
  <si>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</si>
  <si>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</si>
  <si>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</si>
  <si>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</si>
  <si>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</si>
  <si>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</si>
  <si>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</si>
  <si>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</si>
  <si>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</si>
  <si>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</si>
  <si>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</si>
  <si>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</si>
  <si>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</si>
  <si>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</si>
  <si>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</si>
  <si>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</si>
  <si>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50199</t>
  </si>
  <si>
    <t xml:space="preserve">  其他工资福利支出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</si>
  <si>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</si>
  <si>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</si>
  <si>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</si>
  <si>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</si>
  <si>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</si>
  <si>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</si>
  <si>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</si>
  <si>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</si>
  <si>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</si>
  <si>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</si>
  <si>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</si>
  <si>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</si>
  <si>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</si>
  <si>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</si>
  <si>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 xml:space="preserve">  30199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</si>
  <si>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</si>
  <si>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</si>
  <si>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</si>
  <si>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</si>
  <si>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</si>
  <si>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</si>
  <si>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</si>
  <si>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</si>
  <si>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</si>
  <si>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</si>
  <si>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</si>
  <si>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</si>
  <si>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</si>
  <si>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</si>
  <si>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</si>
  <si>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</si>
  <si>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</si>
  <si>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</si>
  <si>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</si>
  <si>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</si>
  <si>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</si>
  <si>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</si>
  <si>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</si>
  <si>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</si>
  <si>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</si>
  <si>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</si>
  <si>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</si>
  <si>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</si>
  <si>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</si>
  <si>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</si>
  <si>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</si>
  <si>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</si>
  <si>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</si>
  <si>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</si>
  <si>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公务接待费</t>
  </si>
  <si>
    <t xml:space="preserve">  50206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</si>
  <si>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</si>
  <si>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</si>
  <si>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</si>
  <si>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</si>
  <si>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</si>
  <si>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</si>
  <si>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</si>
  <si>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>303</t>
  </si>
  <si>
    <t>对个人和家庭补助支出</t>
  </si>
  <si>
    <t>509</t>
  </si>
  <si>
    <t>对个人和家庭的补助</t>
  </si>
  <si>
    <t xml:space="preserve">  30304</t>
  </si>
  <si>
    <t xml:space="preserve">  抚恤金</t>
  </si>
  <si>
    <t xml:space="preserve">  50901</t>
  </si>
  <si>
    <t xml:space="preserve">  社会福利和救助</t>
  </si>
  <si>
    <t>2020年部门综合预算一般公共预算基本支出明细表（按支出功能分类科目-不含上年结转）</t>
  </si>
  <si>
    <t>2020年部门综合预算一般公共预算基本支出明细表（按支出经济分类科目-不含上年结转）</t>
  </si>
  <si>
    <t>2020年部门预算政府性基金收支总表（不含上年结转）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</si>
  <si>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</si>
  <si>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</si>
  <si>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</si>
  <si>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</si>
  <si>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</si>
  <si>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</si>
  <si>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</si>
  <si>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</si>
  <si>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</si>
  <si>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</si>
  <si>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</si>
  <si>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</si>
  <si>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</si>
  <si>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</si>
  <si>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</si>
  <si>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</si>
  <si>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</si>
  <si>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</si>
  <si>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</si>
  <si>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</si>
  <si>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</si>
  <si>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</si>
  <si>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</si>
  <si>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</si>
  <si>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</si>
  <si>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</si>
  <si>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</si>
  <si>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</si>
  <si>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</si>
  <si>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</si>
  <si>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</si>
  <si>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</si>
  <si>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</si>
  <si>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</si>
  <si>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</si>
  <si>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</si>
  <si>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</si>
  <si>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</si>
  <si>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2020年部门综合预算专项业务经费支出表（不含上年结转）</t>
  </si>
  <si>
    <t>单位（项目）名称</t>
  </si>
  <si>
    <t>项目金额</t>
  </si>
  <si>
    <t>项目简介</t>
  </si>
  <si>
    <t xml:space="preserve">  113001</t>
  </si>
  <si>
    <t xml:space="preserve">    法制工作经费</t>
  </si>
  <si>
    <t xml:space="preserve">    法律援助工作经费</t>
  </si>
  <si>
    <t xml:space="preserve">    七五普法经费</t>
  </si>
  <si>
    <t xml:space="preserve">    县级配套社区矫正工作经费</t>
  </si>
  <si>
    <t xml:space="preserve">  113002</t>
  </si>
  <si>
    <t xml:space="preserve">    工作经费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</si>
  <si>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</si>
  <si>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</si>
  <si>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</si>
  <si>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</si>
  <si>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</si>
  <si>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</si>
  <si>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</si>
  <si>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</si>
  <si>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</si>
  <si>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</si>
  <si>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</si>
  <si>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</si>
  <si>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</si>
  <si>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</si>
  <si>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</si>
  <si>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2020年部门综合预算政府采购（资产配置、购买服务）预算表（不含上年结转）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</si>
  <si>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</si>
  <si>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</si>
  <si>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</si>
  <si>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</si>
  <si>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</si>
  <si>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</si>
  <si>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</si>
  <si>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</si>
  <si>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</si>
  <si>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</si>
  <si>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</si>
  <si>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2020年部门综合预算一般公共预算拨款“三公”经费、会议费、培训费预算表（不含上年结转）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</si>
  <si>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</si>
  <si>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</si>
  <si>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</si>
  <si>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</si>
  <si>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</si>
  <si>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</si>
  <si>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</si>
  <si>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</si>
  <si>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</si>
  <si>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</si>
  <si>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</si>
  <si>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主管部门</t>
  </si>
  <si>
    <t xml:space="preserve">部门支出整体情况
</t>
  </si>
  <si>
    <t>支出总额（万元）：</t>
  </si>
  <si>
    <t xml:space="preserve">       其中：基本支出（万元）：</t>
  </si>
  <si>
    <t xml:space="preserve">            项目支出（万元）：</t>
  </si>
  <si>
    <t>总体目标</t>
  </si>
  <si>
    <t>年  度  目  标</t>
  </si>
  <si>
    <r>
      <rPr>
        <sz val="10"/>
        <rFont val="宋体"/>
        <charset val="134"/>
      </rPr>
      <t xml:space="preserve">    目标1：</t>
    </r>
    <r>
      <rPr>
        <sz val="10"/>
        <rFont val="宋体"/>
        <charset val="134"/>
      </rPr>
      <t>完成人民调解、法制宣传、律师公证管理、社区矫正等等年度目标任务；</t>
    </r>
    <r>
      <rPr>
        <sz val="10"/>
        <rFont val="宋体"/>
        <charset val="134"/>
      </rPr>
      <t xml:space="preserve"> 目标2：继续构筑良好的法制生态环境，营造良好的法制氛围。目标3：深化矛盾纠纷调解，营造良好社会氛围。               </t>
    </r>
  </si>
  <si>
    <t>绩效指标</t>
  </si>
  <si>
    <t>一级指标</t>
  </si>
  <si>
    <t>二级指标</t>
  </si>
  <si>
    <t>三级指标</t>
  </si>
  <si>
    <t>指标值</t>
  </si>
  <si>
    <t>产
出
指
标</t>
  </si>
  <si>
    <t>数量指标</t>
  </si>
  <si>
    <t>落实领导干部集体学法并参加学法用法考试人数。</t>
  </si>
  <si>
    <r>
      <rPr>
        <sz val="10"/>
        <rFont val="宋体"/>
        <charset val="134"/>
      </rPr>
      <t>≥3</t>
    </r>
    <r>
      <rPr>
        <sz val="10"/>
        <rFont val="宋体"/>
        <charset val="134"/>
      </rPr>
      <t>00人</t>
    </r>
  </si>
  <si>
    <t>培训“七五”普法骨干，保证全县法治宣传员、普法联络员和普法志愿者全覆盖。</t>
  </si>
  <si>
    <r>
      <rPr>
        <sz val="10"/>
        <rFont val="宋体"/>
        <charset val="134"/>
      </rPr>
      <t>≥10</t>
    </r>
    <r>
      <rPr>
        <sz val="10"/>
        <rFont val="宋体"/>
        <charset val="134"/>
      </rPr>
      <t>00人</t>
    </r>
  </si>
  <si>
    <t>培训人民调解能手，全县每个村都有调解室和调解员。</t>
  </si>
  <si>
    <t>≥120人</t>
  </si>
  <si>
    <t>质量指标</t>
  </si>
  <si>
    <t>严格控制社区服刑人员重新犯罪率。</t>
  </si>
  <si>
    <t>＜2%</t>
  </si>
  <si>
    <t>成本指标</t>
  </si>
  <si>
    <t>落实1000元/人社区矫正经费，做好60名在册社区服刑人员管控工作。</t>
  </si>
  <si>
    <t>6万元</t>
  </si>
  <si>
    <t>印制法制宣传资料8万份</t>
  </si>
  <si>
    <t>10万元</t>
  </si>
  <si>
    <t>落实人民调解以案定补政策，兑现1200件人民调解案件补贴</t>
  </si>
  <si>
    <t>7万元</t>
  </si>
  <si>
    <t>社会效益
指标</t>
  </si>
  <si>
    <t>继续构筑良好的法制生态环境。</t>
  </si>
  <si>
    <t>较上年提高</t>
  </si>
  <si>
    <t>继续加强社区服刑人员管控工作，确保不脱管，不漏管。</t>
  </si>
  <si>
    <t>深化矛盾纠纷调解，营造良好社会氛围。</t>
  </si>
  <si>
    <t>满意度指标</t>
  </si>
  <si>
    <t>服务对象
满意度指标</t>
  </si>
  <si>
    <t>社区服刑人员满意度。</t>
  </si>
  <si>
    <t>≥95%</t>
  </si>
  <si>
    <t>安置帮教对象满意度。</t>
  </si>
  <si>
    <t>≥90%</t>
  </si>
  <si>
    <t>部门名称（一级预算单位）</t>
  </si>
  <si>
    <t xml:space="preserve">部门管理的专项资金情况
</t>
  </si>
  <si>
    <t>资金总额（万元）：</t>
  </si>
  <si>
    <t xml:space="preserve">       其中：财政拨款（万元）：</t>
  </si>
  <si>
    <t xml:space="preserve">            其他资金（万元）：</t>
  </si>
  <si>
    <t>2020年年度目标</t>
  </si>
  <si>
    <t xml:space="preserve"> 目标1：各类人员支出按进度发放到位。
 目标2：严控三公经费及运转经费支出。
 目标3：财政资金使用效率明显提升。
 目标4：各项工作顺利开展。</t>
  </si>
  <si>
    <t>产出指标</t>
  </si>
  <si>
    <t>财政供养人员控制率</t>
  </si>
  <si>
    <t>三公经费控制率</t>
  </si>
  <si>
    <t>三公经费变动率</t>
  </si>
  <si>
    <t>≤0</t>
  </si>
  <si>
    <t>资金使用效率</t>
  </si>
  <si>
    <t>明显提升</t>
  </si>
  <si>
    <t>新增政府债务</t>
  </si>
  <si>
    <t>时效指标</t>
  </si>
  <si>
    <t>人员工资、津补贴（绩效工资）及各类人员补助按进度及时发放到位</t>
  </si>
  <si>
    <t>按月发放</t>
  </si>
  <si>
    <t>各类社保缴费按时缴费</t>
  </si>
  <si>
    <t>按月缴费</t>
  </si>
  <si>
    <t>单位制定的各类工作目标按时完成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</si>
  <si>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2月底前</t>
    </r>
  </si>
  <si>
    <t>专项资金支出率</t>
  </si>
  <si>
    <t>固定资产利用率</t>
  </si>
  <si>
    <t>……</t>
  </si>
  <si>
    <t>效益指标</t>
  </si>
  <si>
    <t>经济效益
指标</t>
  </si>
  <si>
    <t>保障各项工作进展顺利</t>
  </si>
  <si>
    <t>生态效益
指标</t>
  </si>
  <si>
    <t>可持续影响
指标</t>
  </si>
  <si>
    <t>单位职工满意度</t>
  </si>
  <si>
    <t>人民群众满意度</t>
  </si>
  <si>
    <t>部门名称</t>
  </si>
  <si>
    <t>项目名称</t>
  </si>
  <si>
    <t>司法行政办案业务项目</t>
  </si>
  <si>
    <t>实施单位</t>
  </si>
  <si>
    <t>资金情况</t>
  </si>
  <si>
    <t>年度资金总额（万元）：</t>
  </si>
  <si>
    <t>其中：财政拨款（万元）</t>
  </si>
  <si>
    <t xml:space="preserve">      其他资金（万元）</t>
  </si>
  <si>
    <t>总
体
目
标</t>
  </si>
  <si>
    <t xml:space="preserve">    目标1：完成人民调解、法制宣传、律师公证管理、社区矫正等等年度目标任务； 目标2：继续构筑良好的法制生态环境，营造良好的法制氛围。目标3：深化矛盾纠纷调解，营造良好社会氛围。               </t>
  </si>
  <si>
    <t>绩
效
指
标</t>
  </si>
  <si>
    <t>积极办理公证案件</t>
  </si>
  <si>
    <t>≥75件</t>
  </si>
  <si>
    <t>办理公证案件75件以上</t>
  </si>
  <si>
    <t>4.2万元</t>
  </si>
  <si>
    <t xml:space="preserve"> 社区服刑人员满意度。</t>
  </si>
  <si>
    <t xml:space="preserve"> 安置帮教对象满意度。</t>
  </si>
  <si>
    <t xml:space="preserve">备注：本年度对县本级安排的50万元以上项目资金进行试点绩效目标考核并公开。
</t>
  </si>
</sst>
</file>

<file path=xl/styles.xml><?xml version="1.0" encoding="utf-8"?>
<styleSheet xmlns="http://schemas.openxmlformats.org/spreadsheetml/2006/main">
  <numFmts count="5">
    <numFmt numFmtId="176" formatCode="#,##0.000"/>
    <numFmt numFmtId="177" formatCode="#,##0.0000"/>
    <numFmt numFmtId="178" formatCode="#,##0.00_ "/>
    <numFmt numFmtId="179" formatCode="* #,##0.00;* \-#,##0.00;* &quot;&quot;??;@"/>
    <numFmt numFmtId="180" formatCode="#,##0.0_ "/>
  </numFmts>
  <fonts count="38">
    <font>
      <sz val="9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b/>
      <sz val="9"/>
      <name val="宋体"/>
      <charset val="134"/>
    </font>
    <font>
      <sz val="10"/>
      <name val="Times New Roman"/>
      <charset val="0"/>
    </font>
    <font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34" fillId="25" borderId="2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26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9" fillId="17" borderId="17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6" borderId="16" applyNumberFormat="0" applyAlignment="0" applyProtection="0">
      <alignment vertical="center"/>
    </xf>
    <xf numFmtId="0" fontId="37" fillId="16" borderId="20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" fillId="0" borderId="0"/>
  </cellStyleXfs>
  <cellXfs count="255">
    <xf numFmtId="0" fontId="0" fillId="0" borderId="0" xfId="0"/>
    <xf numFmtId="0" fontId="1" fillId="2" borderId="0" xfId="5" applyNumberFormat="1" applyFont="1" applyFill="1" applyAlignment="1">
      <alignment horizontal="center" vertical="center" wrapText="1"/>
    </xf>
    <xf numFmtId="0" fontId="2" fillId="2" borderId="1" xfId="5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/>
    </xf>
    <xf numFmtId="0" fontId="2" fillId="2" borderId="1" xfId="5" applyNumberFormat="1" applyFont="1" applyFill="1" applyBorder="1" applyAlignment="1">
      <alignment horizontal="left" vertical="center"/>
    </xf>
    <xf numFmtId="178" fontId="3" fillId="2" borderId="1" xfId="5" applyNumberFormat="1" applyFont="1" applyFill="1" applyBorder="1" applyAlignment="1">
      <alignment horizontal="center" vertical="center"/>
    </xf>
    <xf numFmtId="178" fontId="2" fillId="2" borderId="1" xfId="5" applyNumberFormat="1" applyFont="1" applyFill="1" applyBorder="1" applyAlignment="1">
      <alignment horizontal="center" vertical="center"/>
    </xf>
    <xf numFmtId="178" fontId="2" fillId="2" borderId="1" xfId="5" applyNumberFormat="1" applyFont="1" applyFill="1" applyBorder="1" applyAlignment="1">
      <alignment horizontal="right" vertical="center"/>
    </xf>
    <xf numFmtId="0" fontId="2" fillId="2" borderId="1" xfId="5" applyNumberFormat="1" applyFont="1" applyFill="1" applyBorder="1" applyAlignment="1">
      <alignment horizontal="center" vertical="center" wrapText="1"/>
    </xf>
    <xf numFmtId="0" fontId="2" fillId="2" borderId="1" xfId="5" applyNumberFormat="1" applyFont="1" applyFill="1" applyBorder="1" applyAlignment="1">
      <alignment horizontal="left" vertical="center" wrapText="1"/>
    </xf>
    <xf numFmtId="0" fontId="2" fillId="2" borderId="2" xfId="5" applyNumberFormat="1" applyFont="1" applyFill="1" applyBorder="1" applyAlignment="1">
      <alignment horizontal="center" vertical="center" wrapText="1"/>
    </xf>
    <xf numFmtId="0" fontId="2" fillId="2" borderId="3" xfId="5" applyNumberFormat="1" applyFont="1" applyFill="1" applyBorder="1" applyAlignment="1">
      <alignment horizontal="center" vertical="center" wrapText="1"/>
    </xf>
    <xf numFmtId="0" fontId="2" fillId="0" borderId="2" xfId="4" applyFont="1" applyBorder="1" applyAlignment="1">
      <alignment horizontal="left" vertical="center" wrapText="1"/>
    </xf>
    <xf numFmtId="0" fontId="2" fillId="0" borderId="4" xfId="4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 wrapText="1"/>
    </xf>
    <xf numFmtId="0" fontId="2" fillId="0" borderId="1" xfId="4" applyFont="1" applyBorder="1" applyAlignment="1">
      <alignment horizontal="left" vertical="center" wrapText="1"/>
    </xf>
    <xf numFmtId="0" fontId="2" fillId="2" borderId="5" xfId="5" applyNumberFormat="1" applyFont="1" applyFill="1" applyBorder="1" applyAlignment="1">
      <alignment horizontal="center" vertical="center" wrapText="1"/>
    </xf>
    <xf numFmtId="0" fontId="2" fillId="2" borderId="6" xfId="5" applyNumberFormat="1" applyFont="1" applyFill="1" applyBorder="1" applyAlignment="1">
      <alignment horizontal="center" vertical="center" wrapText="1"/>
    </xf>
    <xf numFmtId="0" fontId="2" fillId="2" borderId="7" xfId="5" applyNumberFormat="1" applyFont="1" applyFill="1" applyBorder="1" applyAlignment="1">
      <alignment horizontal="center" vertical="center" wrapText="1"/>
    </xf>
    <xf numFmtId="0" fontId="2" fillId="0" borderId="0" xfId="5" applyFont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shrinkToFit="1"/>
    </xf>
    <xf numFmtId="9" fontId="2" fillId="0" borderId="1" xfId="49" applyNumberFormat="1" applyFont="1" applyFill="1" applyBorder="1" applyAlignment="1">
      <alignment horizontal="center" vertical="center" wrapText="1"/>
    </xf>
    <xf numFmtId="9" fontId="2" fillId="2" borderId="1" xfId="5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9" fontId="4" fillId="0" borderId="1" xfId="49" applyNumberFormat="1" applyFill="1" applyBorder="1" applyAlignment="1">
      <alignment horizontal="center" vertical="center" wrapText="1"/>
    </xf>
    <xf numFmtId="0" fontId="1" fillId="0" borderId="0" xfId="4" applyFont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5" fillId="0" borderId="1" xfId="11" applyFont="1" applyFill="1" applyBorder="1" applyAlignment="1">
      <alignment vertical="center"/>
    </xf>
    <xf numFmtId="0" fontId="2" fillId="0" borderId="1" xfId="4" applyFont="1" applyBorder="1" applyAlignment="1">
      <alignment vertical="center" wrapText="1"/>
    </xf>
    <xf numFmtId="178" fontId="3" fillId="0" borderId="1" xfId="4" applyNumberFormat="1" applyFont="1" applyBorder="1" applyAlignment="1">
      <alignment vertical="center" wrapText="1"/>
    </xf>
    <xf numFmtId="178" fontId="2" fillId="0" borderId="1" xfId="4" applyNumberFormat="1" applyFont="1" applyBorder="1" applyAlignment="1">
      <alignment vertical="center" wrapText="1"/>
    </xf>
    <xf numFmtId="0" fontId="2" fillId="0" borderId="2" xfId="49" applyFont="1" applyBorder="1" applyAlignment="1">
      <alignment vertical="top" wrapText="1"/>
    </xf>
    <xf numFmtId="0" fontId="2" fillId="0" borderId="4" xfId="49" applyFont="1" applyBorder="1" applyAlignment="1">
      <alignment vertical="top" wrapText="1"/>
    </xf>
    <xf numFmtId="0" fontId="2" fillId="0" borderId="3" xfId="49" applyFont="1" applyBorder="1" applyAlignment="1">
      <alignment vertical="top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9" fontId="2" fillId="0" borderId="1" xfId="49" applyNumberFormat="1" applyFont="1" applyBorder="1" applyAlignment="1">
      <alignment horizontal="right" vertical="center" wrapText="1"/>
    </xf>
    <xf numFmtId="0" fontId="2" fillId="0" borderId="1" xfId="49" applyFont="1" applyBorder="1" applyAlignment="1">
      <alignment horizontal="right" vertical="center" wrapText="1"/>
    </xf>
    <xf numFmtId="0" fontId="2" fillId="0" borderId="1" xfId="4" applyFont="1" applyBorder="1" applyAlignment="1">
      <alignment horizontal="right" vertical="center" wrapText="1"/>
    </xf>
    <xf numFmtId="9" fontId="2" fillId="0" borderId="1" xfId="4" applyNumberFormat="1" applyFont="1" applyBorder="1" applyAlignment="1">
      <alignment horizontal="center" vertical="center" wrapText="1"/>
    </xf>
    <xf numFmtId="0" fontId="4" fillId="0" borderId="1" xfId="4" applyBorder="1" applyAlignment="1">
      <alignment vertical="center" wrapText="1"/>
    </xf>
    <xf numFmtId="0" fontId="2" fillId="0" borderId="1" xfId="4" applyNumberFormat="1" applyFont="1" applyBorder="1" applyAlignment="1">
      <alignment horizontal="right" vertical="center" wrapText="1"/>
    </xf>
    <xf numFmtId="0" fontId="2" fillId="0" borderId="2" xfId="49" applyFont="1" applyFill="1" applyBorder="1" applyAlignment="1">
      <alignment vertical="top" wrapText="1"/>
    </xf>
    <xf numFmtId="0" fontId="2" fillId="0" borderId="4" xfId="49" applyFont="1" applyFill="1" applyBorder="1" applyAlignment="1">
      <alignment vertical="top" wrapText="1"/>
    </xf>
    <xf numFmtId="0" fontId="2" fillId="0" borderId="3" xfId="49" applyFont="1" applyFill="1" applyBorder="1" applyAlignment="1">
      <alignment vertical="top" wrapText="1"/>
    </xf>
    <xf numFmtId="0" fontId="2" fillId="0" borderId="1" xfId="49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1" xfId="4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Continuous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5" xfId="0" applyFill="1" applyBorder="1" applyAlignment="1">
      <alignment horizontal="center"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3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0" fillId="0" borderId="1" xfId="0" applyNumberFormat="1" applyFont="1" applyFill="1" applyBorder="1" applyAlignment="1" applyProtection="1">
      <alignment horizontal="centerContinuous" vertical="center"/>
    </xf>
    <xf numFmtId="0" fontId="10" fillId="0" borderId="2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0" fontId="0" fillId="0" borderId="7" xfId="0" applyFill="1" applyBorder="1"/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/>
    <xf numFmtId="2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/>
    <xf numFmtId="4" fontId="0" fillId="0" borderId="7" xfId="0" applyNumberFormat="1" applyFont="1" applyFill="1" applyBorder="1"/>
    <xf numFmtId="4" fontId="0" fillId="0" borderId="1" xfId="0" applyNumberFormat="1" applyFont="1" applyFill="1" applyBorder="1"/>
    <xf numFmtId="0" fontId="0" fillId="0" borderId="7" xfId="0" applyBorder="1"/>
    <xf numFmtId="0" fontId="0" fillId="0" borderId="1" xfId="0" applyFont="1" applyFill="1" applyBorder="1"/>
    <xf numFmtId="0" fontId="0" fillId="0" borderId="7" xfId="0" applyFont="1" applyFill="1" applyBorder="1"/>
    <xf numFmtId="0" fontId="2" fillId="0" borderId="7" xfId="0" applyFont="1" applyFill="1" applyBorder="1" applyAlignment="1">
      <alignment vertical="center"/>
    </xf>
    <xf numFmtId="4" fontId="0" fillId="0" borderId="5" xfId="0" applyNumberFormat="1" applyFont="1" applyFill="1" applyBorder="1"/>
    <xf numFmtId="0" fontId="0" fillId="0" borderId="5" xfId="0" applyBorder="1"/>
    <xf numFmtId="0" fontId="10" fillId="0" borderId="2" xfId="0" applyNumberFormat="1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/>
    </xf>
    <xf numFmtId="0" fontId="2" fillId="0" borderId="8" xfId="0" applyNumberFormat="1" applyFont="1" applyFill="1" applyBorder="1" applyAlignment="1" applyProtection="1">
      <alignment horizontal="center" vertical="center"/>
    </xf>
    <xf numFmtId="179" fontId="2" fillId="0" borderId="8" xfId="0" applyNumberFormat="1" applyFont="1" applyFill="1" applyBorder="1" applyAlignment="1" applyProtection="1">
      <alignment horizontal="centerContinuous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9" fontId="2" fillId="0" borderId="8" xfId="0" applyNumberFormat="1" applyFont="1" applyFill="1" applyBorder="1" applyAlignment="1" applyProtection="1">
      <alignment horizontal="center" vertical="center"/>
    </xf>
    <xf numFmtId="179" fontId="2" fillId="0" borderId="5" xfId="0" applyNumberFormat="1" applyFont="1" applyFill="1" applyBorder="1" applyAlignment="1" applyProtection="1">
      <alignment horizontal="centerContinuous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3" fontId="2" fillId="0" borderId="4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9" fontId="2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7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3" fontId="0" fillId="0" borderId="7" xfId="0" applyNumberFormat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176" fontId="2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3" fontId="0" fillId="0" borderId="1" xfId="0" applyNumberFormat="1" applyBorder="1"/>
    <xf numFmtId="176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 wrapText="1"/>
    </xf>
    <xf numFmtId="180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180" fontId="2" fillId="0" borderId="0" xfId="0" applyNumberFormat="1" applyFont="1" applyFill="1" applyAlignment="1" applyProtection="1">
      <alignment horizontal="right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180" fontId="0" fillId="0" borderId="8" xfId="0" applyNumberFormat="1" applyFont="1" applyFill="1" applyBorder="1" applyAlignment="1" applyProtection="1">
      <alignment horizontal="center" vertical="center" wrapText="1"/>
    </xf>
    <xf numFmtId="180" fontId="0" fillId="0" borderId="5" xfId="0" applyNumberFormat="1" applyFont="1" applyFill="1" applyBorder="1" applyAlignment="1" applyProtection="1">
      <alignment horizontal="center" vertical="center" wrapText="1"/>
    </xf>
    <xf numFmtId="180" fontId="0" fillId="0" borderId="1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180" fontId="2" fillId="0" borderId="0" xfId="0" applyNumberFormat="1" applyFont="1" applyFill="1" applyAlignment="1" applyProtection="1">
      <alignment horizontal="right"/>
    </xf>
    <xf numFmtId="0" fontId="0" fillId="0" borderId="1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/>
    <xf numFmtId="0" fontId="0" fillId="0" borderId="7" xfId="0" applyFont="1" applyBorder="1"/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/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176" fontId="0" fillId="0" borderId="3" xfId="0" applyNumberFormat="1" applyFont="1" applyFill="1" applyBorder="1" applyAlignment="1" applyProtection="1">
      <alignment horizontal="left" vertical="center"/>
    </xf>
    <xf numFmtId="3" fontId="0" fillId="0" borderId="7" xfId="0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Font="1" applyFill="1" applyBorder="1"/>
    <xf numFmtId="3" fontId="0" fillId="0" borderId="5" xfId="0" applyNumberFormat="1" applyFont="1" applyFill="1" applyBorder="1"/>
    <xf numFmtId="0" fontId="0" fillId="0" borderId="2" xfId="0" applyNumberFormat="1" applyFont="1" applyFill="1" applyBorder="1" applyAlignment="1" applyProtection="1">
      <alignment horizontal="left" vertical="center"/>
    </xf>
    <xf numFmtId="3" fontId="0" fillId="0" borderId="5" xfId="0" applyNumberFormat="1" applyFont="1" applyFill="1" applyBorder="1" applyAlignment="1" applyProtection="1"/>
    <xf numFmtId="0" fontId="0" fillId="0" borderId="1" xfId="0" applyBorder="1" applyAlignment="1">
      <alignment horizontal="righ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4" fontId="0" fillId="0" borderId="0" xfId="0" applyNumberFormat="1" applyFont="1" applyFill="1" applyAlignment="1" applyProtection="1">
      <alignment horizontal="centerContinuous"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15" fillId="0" borderId="0" xfId="0" applyFont="1"/>
    <xf numFmtId="0" fontId="0" fillId="0" borderId="0" xfId="0" applyBorder="1"/>
    <xf numFmtId="4" fontId="0" fillId="3" borderId="0" xfId="0" applyNumberFormat="1" applyFont="1" applyFill="1" applyAlignment="1" applyProtection="1"/>
    <xf numFmtId="0" fontId="16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5 2" xfId="49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1"/>
  <sheetViews>
    <sheetView showGridLines="0" showZeros="0" zoomScale="75" zoomScaleNormal="75" workbookViewId="0">
      <selection activeCell="B6" sqref="B6"/>
    </sheetView>
  </sheetViews>
  <sheetFormatPr defaultColWidth="6.83333333333333" defaultRowHeight="12.75" customHeight="1"/>
  <cols>
    <col min="1" max="1" width="166.666666666667" customWidth="1"/>
    <col min="2" max="2" width="44" customWidth="1"/>
    <col min="3" max="3" width="11" customWidth="1"/>
    <col min="4" max="16384" width="6.83333333333333" customWidth="1"/>
  </cols>
  <sheetData>
    <row r="1" ht="3.75" customHeight="1" spans="1:1">
      <c r="A1" s="61"/>
    </row>
    <row r="2" ht="45" customHeight="1" spans="2:6">
      <c r="B2" s="243"/>
      <c r="C2" s="243"/>
      <c r="D2" s="244"/>
      <c r="E2" s="244"/>
      <c r="F2" s="243"/>
    </row>
    <row r="3" ht="113.1" customHeight="1" spans="1:7">
      <c r="A3" s="245" t="s">
        <v>0</v>
      </c>
      <c r="B3" s="246"/>
      <c r="C3" s="247"/>
      <c r="D3" s="248"/>
      <c r="E3" s="247"/>
      <c r="F3" s="247"/>
      <c r="G3" s="61"/>
    </row>
    <row r="4" ht="90.95" customHeight="1" spans="1:6">
      <c r="A4" s="249"/>
      <c r="B4" s="244"/>
      <c r="C4" s="244"/>
      <c r="D4" s="243"/>
      <c r="E4" s="243"/>
      <c r="F4" s="243"/>
    </row>
    <row r="5" s="242" customFormat="1" ht="119.1" customHeight="1" spans="1:1">
      <c r="A5" s="250" t="s">
        <v>1</v>
      </c>
    </row>
    <row r="6" ht="93.95" customHeight="1" spans="1:18">
      <c r="A6" s="250" t="s">
        <v>2</v>
      </c>
      <c r="B6" s="244"/>
      <c r="C6" s="243"/>
      <c r="D6" s="244"/>
      <c r="E6" s="243"/>
      <c r="F6" s="243"/>
      <c r="M6" s="61"/>
      <c r="N6" s="61"/>
      <c r="O6" s="61"/>
      <c r="R6" s="61"/>
    </row>
    <row r="7" ht="63.95" customHeight="1" spans="1:18">
      <c r="A7" s="250" t="s">
        <v>3</v>
      </c>
      <c r="B7" s="61"/>
      <c r="O7" s="61"/>
      <c r="P7" s="61"/>
      <c r="Q7" s="61"/>
      <c r="R7" s="253"/>
    </row>
    <row r="8" ht="69" customHeight="1" spans="1:1">
      <c r="A8" s="251" t="s">
        <v>4</v>
      </c>
    </row>
    <row r="9" customHeight="1" spans="1:1">
      <c r="A9" s="252"/>
    </row>
    <row r="10" ht="54.95" customHeight="1" spans="1:1">
      <c r="A10" s="252"/>
    </row>
    <row r="11" ht="47.1" customHeight="1" spans="1:1">
      <c r="A11" s="252"/>
    </row>
    <row r="12" ht="24.95" customHeight="1" spans="1:1">
      <c r="A12" s="252"/>
    </row>
    <row r="13" customHeight="1" spans="1:1">
      <c r="A13" s="252"/>
    </row>
    <row r="14" customHeight="1" spans="1:1">
      <c r="A14" s="252"/>
    </row>
    <row r="54" customHeight="1" spans="1:1">
      <c r="A54" s="61"/>
    </row>
    <row r="73" customHeight="1" spans="3:3">
      <c r="C73" s="61"/>
    </row>
    <row r="74" customHeight="1" spans="2:3">
      <c r="B74" s="61"/>
      <c r="C74" s="61"/>
    </row>
    <row r="75" customHeight="1" spans="2:2">
      <c r="B75" s="61"/>
    </row>
    <row r="76" customHeight="1" spans="3:3">
      <c r="C76" s="254"/>
    </row>
    <row r="97" customHeight="1" spans="2:3">
      <c r="B97" s="61"/>
      <c r="C97" s="61"/>
    </row>
    <row r="98" customHeight="1" spans="3:4">
      <c r="C98" s="61"/>
      <c r="D98" s="61"/>
    </row>
    <row r="99" customHeight="1" spans="5:6">
      <c r="E99" s="61"/>
      <c r="F99" s="253" t="s">
        <v>5</v>
      </c>
    </row>
    <row r="179" customHeight="1" spans="2:2">
      <c r="B179" s="61"/>
    </row>
    <row r="181" customHeight="1" spans="2:2">
      <c r="B181" s="61"/>
    </row>
    <row r="183" customHeight="1" spans="2:2">
      <c r="B183" s="61"/>
    </row>
    <row r="184" customHeight="1" spans="2:2">
      <c r="B184" s="61"/>
    </row>
    <row r="185" customHeight="1" spans="3:3">
      <c r="C185" s="61"/>
    </row>
    <row r="186" customHeight="1" spans="3:3">
      <c r="C186" s="61"/>
    </row>
    <row r="187" customHeight="1" spans="4:10">
      <c r="D187" s="61"/>
      <c r="J187" s="61"/>
    </row>
    <row r="188" customHeight="1" spans="5:10">
      <c r="E188" s="61"/>
      <c r="J188" s="61"/>
    </row>
    <row r="189" customHeight="1" spans="5:10">
      <c r="E189" s="61"/>
      <c r="F189" s="61"/>
      <c r="G189" s="61"/>
      <c r="J189" s="61"/>
    </row>
    <row r="190" customHeight="1" spans="7:10">
      <c r="G190" s="61"/>
      <c r="H190" s="61"/>
      <c r="J190" s="61"/>
    </row>
    <row r="191" customHeight="1" spans="8:10">
      <c r="H191" s="61"/>
      <c r="J191" s="61"/>
    </row>
  </sheetData>
  <printOptions horizontalCentered="1"/>
  <pageMargins left="0.590551181102362" right="0.590551181102362" top="0.590551181102362" bottom="0.590551181102362" header="0" footer="0"/>
  <pageSetup paperSize="9" scale="27" orientation="landscape" useFirstPageNumber="1" verticalDpi="600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workbookViewId="0">
      <selection activeCell="Q11" sqref="Q11"/>
    </sheetView>
  </sheetViews>
  <sheetFormatPr defaultColWidth="9.16666666666667" defaultRowHeight="12.75" customHeight="1"/>
  <cols>
    <col min="1" max="9" width="9.16666666666667" customWidth="1"/>
    <col min="10" max="10" width="25" customWidth="1"/>
    <col min="11" max="11" width="21.6666666666667" customWidth="1"/>
    <col min="12" max="12" width="66.5" customWidth="1"/>
    <col min="13" max="16384" width="9.16666666666667" customWidth="1"/>
  </cols>
  <sheetData>
    <row r="1" ht="59.25" customHeight="1" spans="1:12">
      <c r="A1" s="89" t="s">
        <v>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ht="17.25" customHeight="1" spans="1:12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ht="26.25" customHeight="1" spans="1:12">
      <c r="A3" s="231" t="s">
        <v>7</v>
      </c>
      <c r="B3" s="231" t="s">
        <v>8</v>
      </c>
      <c r="C3" s="231"/>
      <c r="D3" s="231"/>
      <c r="E3" s="231"/>
      <c r="F3" s="231"/>
      <c r="G3" s="231"/>
      <c r="H3" s="231"/>
      <c r="I3" s="231"/>
      <c r="J3" s="231"/>
      <c r="K3" s="234" t="s">
        <v>9</v>
      </c>
      <c r="L3" s="234" t="s">
        <v>10</v>
      </c>
    </row>
    <row r="4" ht="26.25" customHeight="1" spans="1:12">
      <c r="A4" s="232" t="s">
        <v>11</v>
      </c>
      <c r="B4" s="233" t="s">
        <v>12</v>
      </c>
      <c r="C4" s="233"/>
      <c r="D4" s="233"/>
      <c r="E4" s="233"/>
      <c r="F4" s="233"/>
      <c r="G4" s="233"/>
      <c r="H4" s="233"/>
      <c r="I4" s="233"/>
      <c r="J4" s="233"/>
      <c r="K4" s="237" t="s">
        <v>13</v>
      </c>
      <c r="L4" s="237"/>
    </row>
    <row r="5" ht="26.25" customHeight="1" spans="1:12">
      <c r="A5" s="234" t="s">
        <v>14</v>
      </c>
      <c r="B5" s="235" t="s">
        <v>15</v>
      </c>
      <c r="C5" s="235"/>
      <c r="D5" s="235"/>
      <c r="E5" s="235"/>
      <c r="F5" s="235"/>
      <c r="G5" s="235"/>
      <c r="H5" s="235"/>
      <c r="I5" s="235"/>
      <c r="J5" s="235"/>
      <c r="K5" s="237" t="s">
        <v>13</v>
      </c>
      <c r="L5" s="238"/>
    </row>
    <row r="6" ht="26.25" customHeight="1" spans="1:12">
      <c r="A6" s="234" t="s">
        <v>16</v>
      </c>
      <c r="B6" s="235" t="s">
        <v>17</v>
      </c>
      <c r="C6" s="235"/>
      <c r="D6" s="235"/>
      <c r="E6" s="235"/>
      <c r="F6" s="235"/>
      <c r="G6" s="235"/>
      <c r="H6" s="235"/>
      <c r="I6" s="235"/>
      <c r="J6" s="235"/>
      <c r="K6" s="237" t="s">
        <v>13</v>
      </c>
      <c r="L6" s="238"/>
    </row>
    <row r="7" ht="26.25" customHeight="1" spans="1:12">
      <c r="A7" s="234" t="s">
        <v>18</v>
      </c>
      <c r="B7" s="235" t="s">
        <v>19</v>
      </c>
      <c r="C7" s="235"/>
      <c r="D7" s="235"/>
      <c r="E7" s="235"/>
      <c r="F7" s="235"/>
      <c r="G7" s="235"/>
      <c r="H7" s="235"/>
      <c r="I7" s="235"/>
      <c r="J7" s="235"/>
      <c r="K7" s="237" t="s">
        <v>13</v>
      </c>
      <c r="L7" s="238"/>
    </row>
    <row r="8" ht="26.25" customHeight="1" spans="1:12">
      <c r="A8" s="234" t="s">
        <v>20</v>
      </c>
      <c r="B8" s="235" t="s">
        <v>21</v>
      </c>
      <c r="C8" s="235"/>
      <c r="D8" s="235"/>
      <c r="E8" s="235"/>
      <c r="F8" s="235"/>
      <c r="G8" s="235"/>
      <c r="H8" s="235"/>
      <c r="I8" s="235"/>
      <c r="J8" s="235"/>
      <c r="K8" s="237" t="s">
        <v>13</v>
      </c>
      <c r="L8" s="238"/>
    </row>
    <row r="9" ht="26.25" customHeight="1" spans="1:12">
      <c r="A9" s="234" t="s">
        <v>22</v>
      </c>
      <c r="B9" s="235" t="s">
        <v>23</v>
      </c>
      <c r="C9" s="235"/>
      <c r="D9" s="235"/>
      <c r="E9" s="235"/>
      <c r="F9" s="235"/>
      <c r="G9" s="235"/>
      <c r="H9" s="235"/>
      <c r="I9" s="235"/>
      <c r="J9" s="235"/>
      <c r="K9" s="237" t="s">
        <v>13</v>
      </c>
      <c r="L9" s="238"/>
    </row>
    <row r="10" ht="20.25" customHeight="1" spans="1:12">
      <c r="A10" s="234" t="s">
        <v>24</v>
      </c>
      <c r="B10" s="235" t="s">
        <v>25</v>
      </c>
      <c r="C10" s="235"/>
      <c r="D10" s="235"/>
      <c r="E10" s="235"/>
      <c r="F10" s="235"/>
      <c r="G10" s="235"/>
      <c r="H10" s="235"/>
      <c r="I10" s="235"/>
      <c r="J10" s="235"/>
      <c r="K10" s="237" t="s">
        <v>13</v>
      </c>
      <c r="L10" s="238"/>
    </row>
    <row r="11" ht="20.25" customHeight="1" spans="1:12">
      <c r="A11" s="234" t="s">
        <v>26</v>
      </c>
      <c r="B11" s="235" t="s">
        <v>27</v>
      </c>
      <c r="C11" s="235"/>
      <c r="D11" s="235"/>
      <c r="E11" s="235"/>
      <c r="F11" s="235"/>
      <c r="G11" s="235"/>
      <c r="H11" s="235"/>
      <c r="I11" s="235"/>
      <c r="J11" s="235"/>
      <c r="K11" s="237" t="s">
        <v>13</v>
      </c>
      <c r="L11" s="238"/>
    </row>
    <row r="12" ht="26.25" customHeight="1" spans="1:12">
      <c r="A12" s="234" t="s">
        <v>28</v>
      </c>
      <c r="B12" s="235" t="s">
        <v>29</v>
      </c>
      <c r="C12" s="235"/>
      <c r="D12" s="235"/>
      <c r="E12" s="235"/>
      <c r="F12" s="235"/>
      <c r="G12" s="235"/>
      <c r="H12" s="235"/>
      <c r="I12" s="235"/>
      <c r="J12" s="235"/>
      <c r="K12" s="238" t="s">
        <v>30</v>
      </c>
      <c r="L12" s="238" t="s">
        <v>31</v>
      </c>
    </row>
    <row r="13" ht="26.25" customHeight="1" spans="1:12">
      <c r="A13" s="234" t="s">
        <v>32</v>
      </c>
      <c r="B13" s="235" t="s">
        <v>33</v>
      </c>
      <c r="C13" s="235"/>
      <c r="D13" s="235"/>
      <c r="E13" s="235"/>
      <c r="F13" s="235"/>
      <c r="G13" s="235"/>
      <c r="H13" s="235"/>
      <c r="I13" s="235"/>
      <c r="J13" s="235"/>
      <c r="K13" s="237" t="s">
        <v>13</v>
      </c>
      <c r="L13" s="238"/>
    </row>
    <row r="14" ht="26.25" customHeight="1" spans="1:12">
      <c r="A14" s="234" t="s">
        <v>34</v>
      </c>
      <c r="B14" s="235" t="s">
        <v>35</v>
      </c>
      <c r="C14" s="235"/>
      <c r="D14" s="235"/>
      <c r="E14" s="235"/>
      <c r="F14" s="235"/>
      <c r="G14" s="235"/>
      <c r="H14" s="235"/>
      <c r="I14" s="235"/>
      <c r="J14" s="235"/>
      <c r="K14" s="238" t="s">
        <v>30</v>
      </c>
      <c r="L14" s="238" t="s">
        <v>31</v>
      </c>
    </row>
    <row r="15" ht="26.25" customHeight="1" spans="1:12">
      <c r="A15" s="234" t="s">
        <v>36</v>
      </c>
      <c r="B15" s="235" t="s">
        <v>37</v>
      </c>
      <c r="C15" s="235"/>
      <c r="D15" s="235"/>
      <c r="E15" s="235"/>
      <c r="F15" s="235"/>
      <c r="G15" s="235"/>
      <c r="H15" s="235"/>
      <c r="I15" s="235"/>
      <c r="J15" s="235"/>
      <c r="K15" s="237" t="s">
        <v>30</v>
      </c>
      <c r="L15" s="238" t="s">
        <v>31</v>
      </c>
    </row>
    <row r="16" ht="26.25" customHeight="1" spans="1:12">
      <c r="A16" s="234" t="s">
        <v>38</v>
      </c>
      <c r="B16" s="236" t="s">
        <v>39</v>
      </c>
      <c r="C16" s="236"/>
      <c r="D16" s="236"/>
      <c r="E16" s="236"/>
      <c r="F16" s="236"/>
      <c r="G16" s="236"/>
      <c r="H16" s="236"/>
      <c r="I16" s="236"/>
      <c r="J16" s="236"/>
      <c r="K16" s="239" t="s">
        <v>13</v>
      </c>
      <c r="L16" s="240"/>
    </row>
    <row r="17" ht="26.25" customHeight="1" spans="1:12">
      <c r="A17" s="234" t="s">
        <v>40</v>
      </c>
      <c r="B17" s="235" t="s">
        <v>41</v>
      </c>
      <c r="C17" s="235"/>
      <c r="D17" s="235"/>
      <c r="E17" s="235"/>
      <c r="F17" s="235"/>
      <c r="G17" s="235"/>
      <c r="H17" s="235"/>
      <c r="I17" s="235"/>
      <c r="J17" s="235"/>
      <c r="K17" s="238" t="s">
        <v>13</v>
      </c>
      <c r="L17" s="238"/>
    </row>
    <row r="18" ht="26.25" customHeight="1" spans="1:12">
      <c r="A18" s="234" t="s">
        <v>42</v>
      </c>
      <c r="B18" s="235" t="s">
        <v>43</v>
      </c>
      <c r="C18" s="235"/>
      <c r="D18" s="235"/>
      <c r="E18" s="235"/>
      <c r="F18" s="235"/>
      <c r="G18" s="235"/>
      <c r="H18" s="235"/>
      <c r="I18" s="235"/>
      <c r="J18" s="235"/>
      <c r="K18" s="237" t="s">
        <v>13</v>
      </c>
      <c r="L18" s="241"/>
    </row>
    <row r="19" ht="27" customHeight="1" spans="1:12">
      <c r="A19" s="234" t="s">
        <v>44</v>
      </c>
      <c r="B19" s="235" t="s">
        <v>45</v>
      </c>
      <c r="C19" s="235"/>
      <c r="D19" s="235"/>
      <c r="E19" s="235"/>
      <c r="F19" s="235"/>
      <c r="G19" s="235"/>
      <c r="H19" s="235"/>
      <c r="I19" s="235"/>
      <c r="J19" s="235"/>
      <c r="K19" s="237" t="s">
        <v>13</v>
      </c>
      <c r="L19" s="238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rintOptions horizontalCentered="1"/>
  <pageMargins left="0.74999998873613" right="0.74999998873613" top="0.999999984981507" bottom="0.999999984981507" header="0.499999992490753" footer="0.499999992490753"/>
  <pageSetup paperSize="9" scale="82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showGridLines="0" showZeros="0" topLeftCell="A4" workbookViewId="0">
      <selection activeCell="H7" sqref="H7"/>
    </sheetView>
  </sheetViews>
  <sheetFormatPr defaultColWidth="6.83333333333333" defaultRowHeight="18" customHeight="1" outlineLevelCol="7"/>
  <cols>
    <col min="1" max="1" width="31.8333333333333" style="107" customWidth="1"/>
    <col min="2" max="2" width="15.5" style="107" customWidth="1"/>
    <col min="3" max="3" width="34.6666666666667" style="107" customWidth="1"/>
    <col min="4" max="4" width="15.3333333333333" style="107" customWidth="1"/>
    <col min="5" max="5" width="30" style="107" customWidth="1"/>
    <col min="6" max="6" width="16.1666666666667" style="107" customWidth="1"/>
    <col min="7" max="7" width="33.1666666666667" style="107" customWidth="1"/>
    <col min="8" max="8" width="12.5" style="107" customWidth="1"/>
    <col min="9" max="100" width="6.66666666666667" style="107" customWidth="1"/>
    <col min="101" max="190" width="6.83333333333333" style="143" customWidth="1"/>
    <col min="191" max="16384" width="6.83333333333333" customWidth="1"/>
  </cols>
  <sheetData>
    <row r="1" ht="15" customHeight="1" spans="1:6">
      <c r="A1" s="105" t="s">
        <v>11</v>
      </c>
      <c r="B1" s="106"/>
      <c r="C1" s="106"/>
      <c r="D1" s="106"/>
      <c r="E1" s="106"/>
      <c r="F1" s="106"/>
    </row>
    <row r="2" ht="19.5" customHeight="1" spans="1:8">
      <c r="A2" s="48" t="s">
        <v>12</v>
      </c>
      <c r="B2" s="48"/>
      <c r="C2" s="48"/>
      <c r="D2" s="48"/>
      <c r="E2" s="48"/>
      <c r="F2" s="48"/>
      <c r="G2" s="48"/>
      <c r="H2" s="48"/>
    </row>
    <row r="3" customHeight="1" spans="2:8">
      <c r="B3" s="108"/>
      <c r="C3" s="108"/>
      <c r="D3" s="108"/>
      <c r="E3" s="108"/>
      <c r="F3" s="109"/>
      <c r="H3" s="109" t="s">
        <v>46</v>
      </c>
    </row>
    <row r="4" ht="26.25" customHeight="1" spans="1:8">
      <c r="A4" s="110" t="s">
        <v>47</v>
      </c>
      <c r="B4" s="111"/>
      <c r="C4" s="110" t="s">
        <v>48</v>
      </c>
      <c r="D4" s="110"/>
      <c r="E4" s="110"/>
      <c r="F4" s="110"/>
      <c r="G4" s="112"/>
      <c r="H4" s="112"/>
    </row>
    <row r="5" ht="15.75" customHeight="1" spans="1:8">
      <c r="A5" s="113" t="s">
        <v>49</v>
      </c>
      <c r="B5" s="114" t="s">
        <v>50</v>
      </c>
      <c r="C5" s="115" t="s">
        <v>51</v>
      </c>
      <c r="D5" s="116" t="s">
        <v>50</v>
      </c>
      <c r="E5" s="115" t="s">
        <v>52</v>
      </c>
      <c r="F5" s="116" t="s">
        <v>50</v>
      </c>
      <c r="G5" s="117" t="s">
        <v>53</v>
      </c>
      <c r="H5" s="118" t="s">
        <v>50</v>
      </c>
    </row>
    <row r="6" ht="15.75" customHeight="1" spans="1:8">
      <c r="A6" s="209" t="s">
        <v>54</v>
      </c>
      <c r="B6" s="169">
        <f>SUM(B7:B10)</f>
        <v>6076552</v>
      </c>
      <c r="C6" s="120" t="s">
        <v>55</v>
      </c>
      <c r="D6" s="94">
        <v>0</v>
      </c>
      <c r="E6" s="121" t="s">
        <v>56</v>
      </c>
      <c r="F6" s="94">
        <v>5804552</v>
      </c>
      <c r="G6" s="122" t="s">
        <v>57</v>
      </c>
      <c r="H6" s="123">
        <v>4886736</v>
      </c>
    </row>
    <row r="7" ht="15.75" customHeight="1" spans="1:8">
      <c r="A7" s="209" t="s">
        <v>58</v>
      </c>
      <c r="B7" s="94">
        <v>6076552</v>
      </c>
      <c r="C7" s="120" t="s">
        <v>59</v>
      </c>
      <c r="D7" s="94">
        <v>0</v>
      </c>
      <c r="E7" s="126" t="s">
        <v>60</v>
      </c>
      <c r="F7" s="94">
        <v>4886736</v>
      </c>
      <c r="G7" s="122" t="s">
        <v>61</v>
      </c>
      <c r="H7" s="123">
        <v>1173616</v>
      </c>
    </row>
    <row r="8" ht="15.75" customHeight="1" spans="1:8">
      <c r="A8" s="209" t="s">
        <v>62</v>
      </c>
      <c r="B8" s="94">
        <v>0</v>
      </c>
      <c r="C8" s="120" t="s">
        <v>63</v>
      </c>
      <c r="D8" s="94">
        <v>0</v>
      </c>
      <c r="E8" s="126" t="s">
        <v>64</v>
      </c>
      <c r="F8" s="94">
        <v>901616</v>
      </c>
      <c r="G8" s="122" t="s">
        <v>65</v>
      </c>
      <c r="H8" s="123">
        <v>0</v>
      </c>
    </row>
    <row r="9" ht="15.75" customHeight="1" spans="1:8">
      <c r="A9" s="168" t="s">
        <v>66</v>
      </c>
      <c r="B9" s="94">
        <v>0</v>
      </c>
      <c r="C9" s="120" t="s">
        <v>67</v>
      </c>
      <c r="D9" s="94">
        <v>4743832</v>
      </c>
      <c r="E9" s="126" t="s">
        <v>68</v>
      </c>
      <c r="F9" s="94">
        <v>16200</v>
      </c>
      <c r="G9" s="122" t="s">
        <v>69</v>
      </c>
      <c r="H9" s="123">
        <v>0</v>
      </c>
    </row>
    <row r="10" ht="15.75" customHeight="1" spans="1:8">
      <c r="A10" s="168" t="s">
        <v>70</v>
      </c>
      <c r="B10" s="94">
        <v>0</v>
      </c>
      <c r="C10" s="120" t="s">
        <v>71</v>
      </c>
      <c r="D10" s="94">
        <v>0</v>
      </c>
      <c r="E10" s="121" t="s">
        <v>72</v>
      </c>
      <c r="F10" s="94">
        <v>272000</v>
      </c>
      <c r="G10" s="122" t="s">
        <v>73</v>
      </c>
      <c r="H10" s="123">
        <v>0</v>
      </c>
    </row>
    <row r="11" ht="15.75" customHeight="1" spans="1:8">
      <c r="A11" s="121" t="s">
        <v>74</v>
      </c>
      <c r="B11" s="94">
        <v>0</v>
      </c>
      <c r="C11" s="120" t="s">
        <v>75</v>
      </c>
      <c r="D11" s="94">
        <v>0</v>
      </c>
      <c r="E11" s="127" t="s">
        <v>60</v>
      </c>
      <c r="F11" s="94">
        <v>0</v>
      </c>
      <c r="G11" s="122" t="s">
        <v>76</v>
      </c>
      <c r="H11" s="123">
        <v>0</v>
      </c>
    </row>
    <row r="12" ht="15.75" customHeight="1" spans="1:8">
      <c r="A12" s="127" t="s">
        <v>77</v>
      </c>
      <c r="B12" s="94">
        <v>0</v>
      </c>
      <c r="C12" s="120" t="s">
        <v>78</v>
      </c>
      <c r="D12" s="94">
        <v>0</v>
      </c>
      <c r="E12" s="126" t="s">
        <v>79</v>
      </c>
      <c r="F12" s="94">
        <v>272000</v>
      </c>
      <c r="G12" s="122" t="s">
        <v>80</v>
      </c>
      <c r="H12" s="123">
        <v>0</v>
      </c>
    </row>
    <row r="13" ht="15.75" customHeight="1" spans="1:8">
      <c r="A13" s="126" t="s">
        <v>81</v>
      </c>
      <c r="B13" s="94">
        <v>0</v>
      </c>
      <c r="C13" s="120" t="s">
        <v>82</v>
      </c>
      <c r="D13" s="94">
        <v>779796</v>
      </c>
      <c r="E13" s="121" t="s">
        <v>83</v>
      </c>
      <c r="F13" s="94">
        <v>0</v>
      </c>
      <c r="G13" s="122" t="s">
        <v>84</v>
      </c>
      <c r="H13" s="123">
        <v>0</v>
      </c>
    </row>
    <row r="14" ht="15.75" customHeight="1" spans="1:8">
      <c r="A14" s="210" t="s">
        <v>85</v>
      </c>
      <c r="B14" s="94">
        <v>0</v>
      </c>
      <c r="C14" s="120" t="s">
        <v>86</v>
      </c>
      <c r="D14" s="94">
        <v>0</v>
      </c>
      <c r="E14" s="121" t="s">
        <v>87</v>
      </c>
      <c r="F14" s="94">
        <v>0</v>
      </c>
      <c r="G14" s="122" t="s">
        <v>88</v>
      </c>
      <c r="H14" s="123">
        <v>16200</v>
      </c>
    </row>
    <row r="15" ht="15.75" customHeight="1" spans="1:8">
      <c r="A15" s="128"/>
      <c r="B15" s="128"/>
      <c r="C15" s="120" t="s">
        <v>89</v>
      </c>
      <c r="D15" s="94">
        <v>201444</v>
      </c>
      <c r="E15" s="121" t="s">
        <v>90</v>
      </c>
      <c r="F15" s="94">
        <v>0</v>
      </c>
      <c r="G15" s="122" t="s">
        <v>91</v>
      </c>
      <c r="H15" s="123">
        <v>0</v>
      </c>
    </row>
    <row r="16" customHeight="1" spans="1:8">
      <c r="A16" s="128"/>
      <c r="B16" s="128"/>
      <c r="C16" s="121" t="s">
        <v>92</v>
      </c>
      <c r="D16" s="94">
        <v>0</v>
      </c>
      <c r="E16" s="121" t="s">
        <v>93</v>
      </c>
      <c r="F16" s="94">
        <v>0</v>
      </c>
      <c r="G16" s="122" t="s">
        <v>94</v>
      </c>
      <c r="H16" s="123">
        <v>0</v>
      </c>
    </row>
    <row r="17" ht="15.75" customHeight="1" spans="1:8">
      <c r="A17" s="128"/>
      <c r="B17" s="128"/>
      <c r="C17" s="120" t="s">
        <v>95</v>
      </c>
      <c r="D17" s="94">
        <v>0</v>
      </c>
      <c r="E17" s="121" t="s">
        <v>96</v>
      </c>
      <c r="F17" s="94">
        <v>0</v>
      </c>
      <c r="G17" s="122" t="s">
        <v>97</v>
      </c>
      <c r="H17" s="123">
        <v>0</v>
      </c>
    </row>
    <row r="18" ht="15.75" customHeight="1" spans="1:8">
      <c r="A18" s="130"/>
      <c r="B18" s="131"/>
      <c r="C18" s="120" t="s">
        <v>98</v>
      </c>
      <c r="D18" s="94">
        <v>0</v>
      </c>
      <c r="E18" s="121" t="s">
        <v>99</v>
      </c>
      <c r="F18" s="94">
        <v>0</v>
      </c>
      <c r="G18" s="122" t="s">
        <v>100</v>
      </c>
      <c r="H18" s="123">
        <v>0</v>
      </c>
    </row>
    <row r="19" ht="15.75" customHeight="1" spans="1:8">
      <c r="A19" s="130"/>
      <c r="B19" s="132"/>
      <c r="C19" s="129" t="s">
        <v>101</v>
      </c>
      <c r="D19" s="94">
        <v>0</v>
      </c>
      <c r="E19" s="121" t="s">
        <v>102</v>
      </c>
      <c r="F19" s="94">
        <v>0</v>
      </c>
      <c r="G19" s="122" t="s">
        <v>103</v>
      </c>
      <c r="H19" s="123">
        <v>0</v>
      </c>
    </row>
    <row r="20" ht="15.75" customHeight="1" spans="1:8">
      <c r="A20" s="130"/>
      <c r="B20" s="132"/>
      <c r="C20" s="120" t="s">
        <v>104</v>
      </c>
      <c r="D20" s="94">
        <v>0</v>
      </c>
      <c r="E20" s="209" t="s">
        <v>105</v>
      </c>
      <c r="F20" s="94">
        <v>0</v>
      </c>
      <c r="G20" s="122" t="s">
        <v>106</v>
      </c>
      <c r="H20" s="123">
        <v>0</v>
      </c>
    </row>
    <row r="21" ht="15.75" customHeight="1" spans="1:8">
      <c r="A21" s="130"/>
      <c r="B21" s="132"/>
      <c r="C21" s="120" t="s">
        <v>107</v>
      </c>
      <c r="D21" s="94">
        <v>0</v>
      </c>
      <c r="E21" s="211"/>
      <c r="F21" s="212"/>
      <c r="G21" s="122"/>
      <c r="H21" s="136"/>
    </row>
    <row r="22" ht="15.75" customHeight="1" spans="1:8">
      <c r="A22" s="130"/>
      <c r="B22" s="213"/>
      <c r="C22" s="120" t="s">
        <v>108</v>
      </c>
      <c r="D22" s="94">
        <v>0</v>
      </c>
      <c r="E22" s="214"/>
      <c r="F22" s="130"/>
      <c r="G22" s="122"/>
      <c r="H22" s="122"/>
    </row>
    <row r="23" customHeight="1" spans="1:8">
      <c r="A23" s="124"/>
      <c r="B23" s="215"/>
      <c r="C23" s="120" t="s">
        <v>109</v>
      </c>
      <c r="D23" s="94">
        <v>0</v>
      </c>
      <c r="E23" s="211"/>
      <c r="F23" s="130"/>
      <c r="G23" s="122"/>
      <c r="H23" s="122"/>
    </row>
    <row r="24" ht="15.75" customHeight="1" spans="1:8">
      <c r="A24" s="128"/>
      <c r="B24" s="215"/>
      <c r="C24" s="120" t="s">
        <v>110</v>
      </c>
      <c r="D24" s="94">
        <v>0</v>
      </c>
      <c r="E24" s="214"/>
      <c r="F24" s="130"/>
      <c r="G24" s="122"/>
      <c r="H24" s="122"/>
    </row>
    <row r="25" ht="15.75" customHeight="1" spans="1:8">
      <c r="A25" s="128"/>
      <c r="B25" s="215"/>
      <c r="C25" s="127" t="s">
        <v>111</v>
      </c>
      <c r="D25" s="94">
        <v>351480</v>
      </c>
      <c r="E25" s="211"/>
      <c r="F25" s="130"/>
      <c r="G25" s="122"/>
      <c r="H25" s="122"/>
    </row>
    <row r="26" ht="15.75" customHeight="1" spans="1:8">
      <c r="A26" s="128"/>
      <c r="B26" s="215"/>
      <c r="C26" s="120" t="s">
        <v>112</v>
      </c>
      <c r="D26" s="94">
        <v>0</v>
      </c>
      <c r="E26" s="211"/>
      <c r="F26" s="130"/>
      <c r="G26" s="122"/>
      <c r="H26" s="122"/>
    </row>
    <row r="27" customHeight="1" spans="1:8">
      <c r="A27" s="128"/>
      <c r="B27" s="215"/>
      <c r="C27" s="120" t="s">
        <v>113</v>
      </c>
      <c r="D27" s="94">
        <v>0</v>
      </c>
      <c r="E27" s="211"/>
      <c r="F27" s="130"/>
      <c r="G27" s="122"/>
      <c r="H27" s="122"/>
    </row>
    <row r="28" ht="15.75" customHeight="1" spans="1:8">
      <c r="A28" s="128"/>
      <c r="B28" s="215"/>
      <c r="C28" s="120" t="s">
        <v>114</v>
      </c>
      <c r="D28" s="94">
        <v>0</v>
      </c>
      <c r="E28" s="211"/>
      <c r="F28" s="130"/>
      <c r="G28" s="122"/>
      <c r="H28" s="122"/>
    </row>
    <row r="29" ht="15.75" customHeight="1" spans="1:8">
      <c r="A29" s="128"/>
      <c r="B29" s="215"/>
      <c r="C29" s="120" t="s">
        <v>115</v>
      </c>
      <c r="D29" s="94">
        <v>0</v>
      </c>
      <c r="E29" s="214"/>
      <c r="F29" s="130"/>
      <c r="G29" s="122"/>
      <c r="H29" s="122"/>
    </row>
    <row r="30" ht="15.75" customHeight="1" spans="1:8">
      <c r="A30" s="216"/>
      <c r="B30" s="215"/>
      <c r="C30" s="120" t="s">
        <v>116</v>
      </c>
      <c r="D30" s="94">
        <v>0</v>
      </c>
      <c r="E30" s="217"/>
      <c r="F30" s="131"/>
      <c r="G30" s="122"/>
      <c r="H30" s="122"/>
    </row>
    <row r="31" customHeight="1" spans="1:8">
      <c r="A31" s="216"/>
      <c r="B31" s="215"/>
      <c r="C31" s="120" t="s">
        <v>117</v>
      </c>
      <c r="D31" s="94">
        <v>0</v>
      </c>
      <c r="E31" s="217"/>
      <c r="F31" s="132"/>
      <c r="G31" s="122"/>
      <c r="H31" s="122"/>
    </row>
    <row r="32" customHeight="1" spans="1:8">
      <c r="A32" s="216"/>
      <c r="B32" s="215"/>
      <c r="C32" s="120" t="s">
        <v>118</v>
      </c>
      <c r="D32" s="94">
        <v>0</v>
      </c>
      <c r="E32" s="217"/>
      <c r="F32" s="132"/>
      <c r="G32" s="122"/>
      <c r="H32" s="122"/>
    </row>
    <row r="33" customHeight="1" spans="1:8">
      <c r="A33" s="216"/>
      <c r="B33" s="218"/>
      <c r="C33" s="120" t="s">
        <v>119</v>
      </c>
      <c r="D33" s="94">
        <v>0</v>
      </c>
      <c r="E33" s="217"/>
      <c r="F33" s="132"/>
      <c r="G33" s="122"/>
      <c r="H33" s="122"/>
    </row>
    <row r="34" customHeight="1" spans="1:8">
      <c r="A34" s="216"/>
      <c r="B34" s="218"/>
      <c r="C34" s="104" t="s">
        <v>120</v>
      </c>
      <c r="D34" s="94">
        <v>0</v>
      </c>
      <c r="E34" s="217"/>
      <c r="F34" s="137"/>
      <c r="G34" s="122"/>
      <c r="H34" s="122"/>
    </row>
    <row r="35" customHeight="1" spans="1:8">
      <c r="A35" s="216"/>
      <c r="B35" s="215"/>
      <c r="C35" s="120"/>
      <c r="D35" s="131"/>
      <c r="E35" s="126"/>
      <c r="F35" s="137"/>
      <c r="G35" s="122"/>
      <c r="H35" s="122"/>
    </row>
    <row r="36" customHeight="1" spans="1:8">
      <c r="A36" s="139" t="s">
        <v>121</v>
      </c>
      <c r="B36" s="169">
        <f>SUM(B6,B11,B12,B13,B14)</f>
        <v>6076552</v>
      </c>
      <c r="C36" s="185" t="s">
        <v>122</v>
      </c>
      <c r="D36" s="183">
        <v>6076552</v>
      </c>
      <c r="E36" s="140" t="s">
        <v>122</v>
      </c>
      <c r="F36" s="186">
        <f>SUM(F6,F10)</f>
        <v>6076552</v>
      </c>
      <c r="G36" s="140" t="s">
        <v>122</v>
      </c>
      <c r="H36" s="219">
        <f>SUM(H6:H20)</f>
        <v>6076552</v>
      </c>
    </row>
    <row r="37" customHeight="1" spans="1:8">
      <c r="A37" s="121" t="s">
        <v>123</v>
      </c>
      <c r="B37" s="94">
        <v>0</v>
      </c>
      <c r="C37" s="220" t="s">
        <v>124</v>
      </c>
      <c r="D37" s="94">
        <v>0</v>
      </c>
      <c r="E37" s="221" t="s">
        <v>124</v>
      </c>
      <c r="F37" s="94">
        <v>0</v>
      </c>
      <c r="G37" s="221" t="s">
        <v>124</v>
      </c>
      <c r="H37" s="219">
        <f>SUM(F37)</f>
        <v>0</v>
      </c>
    </row>
    <row r="38" customHeight="1" spans="1:8">
      <c r="A38" s="121" t="s">
        <v>125</v>
      </c>
      <c r="B38" s="94">
        <v>0</v>
      </c>
      <c r="C38" s="222"/>
      <c r="D38" s="223"/>
      <c r="E38" s="126"/>
      <c r="F38" s="223"/>
      <c r="G38" s="122"/>
      <c r="H38" s="219"/>
    </row>
    <row r="39" customHeight="1" spans="1:8">
      <c r="A39" s="121" t="s">
        <v>126</v>
      </c>
      <c r="B39" s="94">
        <v>0</v>
      </c>
      <c r="C39" s="179"/>
      <c r="D39" s="224"/>
      <c r="E39" s="124"/>
      <c r="F39" s="224"/>
      <c r="G39" s="122"/>
      <c r="H39" s="219"/>
    </row>
    <row r="40" customHeight="1" spans="1:8">
      <c r="A40" s="121" t="s">
        <v>127</v>
      </c>
      <c r="B40" s="94">
        <v>0</v>
      </c>
      <c r="C40" s="222"/>
      <c r="D40" s="225"/>
      <c r="E40" s="126"/>
      <c r="F40" s="223"/>
      <c r="G40" s="122"/>
      <c r="H40" s="219"/>
    </row>
    <row r="41" customHeight="1" spans="1:8">
      <c r="A41" s="121" t="s">
        <v>128</v>
      </c>
      <c r="B41" s="94">
        <v>0</v>
      </c>
      <c r="C41" s="222"/>
      <c r="D41" s="225"/>
      <c r="E41" s="126"/>
      <c r="F41" s="225"/>
      <c r="G41" s="122"/>
      <c r="H41" s="219"/>
    </row>
    <row r="42" customHeight="1" spans="1:8">
      <c r="A42" s="128"/>
      <c r="B42" s="128"/>
      <c r="C42" s="120"/>
      <c r="D42" s="225"/>
      <c r="E42" s="126"/>
      <c r="F42" s="225"/>
      <c r="G42" s="122"/>
      <c r="H42" s="219"/>
    </row>
    <row r="43" customHeight="1" spans="1:8">
      <c r="A43" s="121"/>
      <c r="B43" s="225"/>
      <c r="C43" s="120"/>
      <c r="D43" s="226"/>
      <c r="E43" s="227"/>
      <c r="F43" s="228"/>
      <c r="G43" s="122"/>
      <c r="H43" s="219"/>
    </row>
    <row r="44" ht="15.75" customHeight="1" spans="1:8">
      <c r="A44" s="113" t="s">
        <v>129</v>
      </c>
      <c r="B44" s="229">
        <f>SUM(B36,B37,B38)</f>
        <v>6076552</v>
      </c>
      <c r="C44" s="140" t="s">
        <v>130</v>
      </c>
      <c r="D44" s="94">
        <v>6076552</v>
      </c>
      <c r="E44" s="141" t="s">
        <v>130</v>
      </c>
      <c r="F44" s="94">
        <v>6076552</v>
      </c>
      <c r="G44" s="141" t="s">
        <v>130</v>
      </c>
      <c r="H44" s="219">
        <f>SUM(F44)</f>
        <v>6076552</v>
      </c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74" orientation="landscape" useFirstPageNumber="1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2"/>
  <sheetViews>
    <sheetView showGridLines="0" showZeros="0" workbookViewId="0">
      <selection activeCell="C7" sqref="C7"/>
    </sheetView>
  </sheetViews>
  <sheetFormatPr defaultColWidth="6.83333333333333" defaultRowHeight="18" customHeight="1"/>
  <cols>
    <col min="1" max="1" width="12.1666666666667" style="164" customWidth="1"/>
    <col min="2" max="2" width="37.6666666666667" style="165" customWidth="1"/>
    <col min="3" max="3" width="20.1666666666667" style="167" customWidth="1"/>
    <col min="4" max="4" width="14.1666666666667" style="167" customWidth="1"/>
    <col min="5" max="5" width="12.1666666666667" style="167" customWidth="1"/>
    <col min="6" max="6" width="12.3333333333333" style="167" customWidth="1"/>
    <col min="7" max="7" width="12.6666666666667" style="167" customWidth="1"/>
    <col min="8" max="8" width="14.6666666666667" style="107" customWidth="1"/>
    <col min="9" max="9" width="12.1666666666667" style="107" customWidth="1"/>
    <col min="10" max="10" width="11.5" style="107" customWidth="1"/>
    <col min="11" max="11" width="12.1666666666667" style="107" customWidth="1"/>
    <col min="12" max="12" width="14.6666666666667" style="107" customWidth="1"/>
    <col min="13" max="13" width="11.6666666666667" style="107" customWidth="1"/>
    <col min="14" max="14" width="12.3333333333333" style="107" customWidth="1"/>
    <col min="15" max="15" width="12.1666666666667" style="107" customWidth="1"/>
    <col min="16" max="239" width="6.66666666666667" style="107" customWidth="1"/>
    <col min="240" max="16384" width="6.83333333333333" customWidth="1"/>
  </cols>
  <sheetData>
    <row r="1" customHeight="1" spans="1:7">
      <c r="A1" s="191" t="s">
        <v>14</v>
      </c>
      <c r="B1" s="192"/>
      <c r="C1" s="193"/>
      <c r="D1" s="193"/>
      <c r="E1" s="193"/>
      <c r="F1" s="193"/>
      <c r="G1" s="193"/>
    </row>
    <row r="2" ht="30" customHeight="1" spans="1:1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ht="15.75" customHeight="1" spans="1:15">
      <c r="A3" s="194"/>
      <c r="B3" s="192"/>
      <c r="C3" s="195"/>
      <c r="D3" s="195"/>
      <c r="E3" s="195"/>
      <c r="F3" s="195"/>
      <c r="G3" s="195"/>
      <c r="O3" s="202" t="s">
        <v>46</v>
      </c>
    </row>
    <row r="4" customHeight="1" spans="1:15">
      <c r="A4" s="73" t="s">
        <v>131</v>
      </c>
      <c r="B4" s="196" t="s">
        <v>132</v>
      </c>
      <c r="C4" s="197" t="s">
        <v>133</v>
      </c>
      <c r="D4" s="198" t="s">
        <v>134</v>
      </c>
      <c r="E4" s="198"/>
      <c r="F4" s="198"/>
      <c r="G4" s="197"/>
      <c r="H4" s="51" t="s">
        <v>135</v>
      </c>
      <c r="I4" s="65" t="s">
        <v>136</v>
      </c>
      <c r="J4" s="65" t="s">
        <v>137</v>
      </c>
      <c r="K4" s="65" t="s">
        <v>138</v>
      </c>
      <c r="L4" s="65" t="s">
        <v>139</v>
      </c>
      <c r="M4" s="51" t="s">
        <v>140</v>
      </c>
      <c r="N4" s="51"/>
      <c r="O4" s="51"/>
    </row>
    <row r="5" ht="29.25" customHeight="1" spans="1:15">
      <c r="A5" s="73"/>
      <c r="B5" s="196"/>
      <c r="C5" s="197"/>
      <c r="D5" s="199" t="s">
        <v>141</v>
      </c>
      <c r="E5" s="199" t="s">
        <v>142</v>
      </c>
      <c r="F5" s="199" t="s">
        <v>143</v>
      </c>
      <c r="G5" s="200" t="s">
        <v>144</v>
      </c>
      <c r="H5" s="51"/>
      <c r="I5" s="65"/>
      <c r="J5" s="65"/>
      <c r="K5" s="65"/>
      <c r="L5" s="51"/>
      <c r="M5" s="203" t="s">
        <v>145</v>
      </c>
      <c r="N5" s="204" t="s">
        <v>146</v>
      </c>
      <c r="O5" s="205" t="s">
        <v>147</v>
      </c>
    </row>
    <row r="6" ht="18.75" customHeight="1" spans="1:15">
      <c r="A6" s="64" t="s">
        <v>148</v>
      </c>
      <c r="B6" s="201" t="s">
        <v>148</v>
      </c>
      <c r="C6" s="64">
        <v>1</v>
      </c>
      <c r="D6" s="75">
        <v>2</v>
      </c>
      <c r="E6" s="75">
        <v>3</v>
      </c>
      <c r="F6" s="75">
        <v>4</v>
      </c>
      <c r="G6" s="75">
        <v>5</v>
      </c>
      <c r="H6" s="75">
        <v>6</v>
      </c>
      <c r="I6" s="206">
        <v>7</v>
      </c>
      <c r="J6" s="206">
        <v>8</v>
      </c>
      <c r="K6" s="206">
        <v>9</v>
      </c>
      <c r="L6" s="206">
        <v>10</v>
      </c>
      <c r="M6" s="207">
        <v>11</v>
      </c>
      <c r="N6" s="207">
        <v>12</v>
      </c>
      <c r="O6" s="208">
        <v>13</v>
      </c>
    </row>
    <row r="7" ht="21.75" customHeight="1" spans="1:15">
      <c r="A7" s="59"/>
      <c r="B7" s="59" t="s">
        <v>133</v>
      </c>
      <c r="C7" s="94">
        <v>6076552</v>
      </c>
      <c r="D7" s="87">
        <v>6076552</v>
      </c>
      <c r="E7" s="94">
        <v>0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123">
        <v>0</v>
      </c>
    </row>
    <row r="8" ht="21.75" customHeight="1" spans="1:239">
      <c r="A8" s="59"/>
      <c r="B8" s="59" t="s">
        <v>149</v>
      </c>
      <c r="C8" s="94">
        <v>6076552</v>
      </c>
      <c r="D8" s="87">
        <v>6076552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123">
        <v>0</v>
      </c>
      <c r="HR8"/>
      <c r="HS8"/>
      <c r="HT8"/>
      <c r="HU8"/>
      <c r="HV8"/>
      <c r="HW8"/>
      <c r="HX8"/>
      <c r="HY8"/>
      <c r="HZ8"/>
      <c r="IA8"/>
      <c r="IB8"/>
      <c r="IC8"/>
      <c r="ID8"/>
      <c r="IE8"/>
    </row>
    <row r="9" ht="21.75" customHeight="1" spans="1:239">
      <c r="A9" s="59" t="s">
        <v>150</v>
      </c>
      <c r="B9" s="59" t="s">
        <v>151</v>
      </c>
      <c r="C9" s="94">
        <v>5530870</v>
      </c>
      <c r="D9" s="87">
        <v>5530870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123">
        <v>0</v>
      </c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ht="21.75" customHeight="1" spans="1:239">
      <c r="A10" s="59" t="s">
        <v>152</v>
      </c>
      <c r="B10" s="59" t="s">
        <v>153</v>
      </c>
      <c r="C10" s="94">
        <v>545682</v>
      </c>
      <c r="D10" s="87">
        <v>545682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123">
        <v>0</v>
      </c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customHeight="1" spans="1:239">
      <c r="A11" s="107"/>
      <c r="B11" s="107"/>
      <c r="C11" s="107"/>
      <c r="D11" s="107"/>
      <c r="E11" s="107"/>
      <c r="F11" s="107"/>
      <c r="G11" s="107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</row>
    <row r="12" customHeight="1" spans="1:239">
      <c r="A12" s="107"/>
      <c r="B12" s="107"/>
      <c r="C12" s="107"/>
      <c r="D12" s="107"/>
      <c r="E12" s="107"/>
      <c r="F12" s="107"/>
      <c r="G12" s="107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</row>
    <row r="13" customHeight="1" spans="1:239">
      <c r="A13" s="107"/>
      <c r="B13" s="107"/>
      <c r="C13" s="107"/>
      <c r="D13" s="107"/>
      <c r="E13" s="107"/>
      <c r="F13" s="107"/>
      <c r="G13" s="107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customHeight="1" spans="1:239">
      <c r="A14" s="107"/>
      <c r="B14" s="107"/>
      <c r="C14" s="107"/>
      <c r="D14" s="107"/>
      <c r="E14" s="107"/>
      <c r="F14" s="107"/>
      <c r="G14" s="107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customHeight="1" spans="1:239">
      <c r="A15" s="107"/>
      <c r="B15" s="107"/>
      <c r="C15" s="107"/>
      <c r="D15" s="107"/>
      <c r="E15" s="107"/>
      <c r="F15" s="107"/>
      <c r="G15" s="107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customHeight="1" spans="1:239">
      <c r="A16" s="107"/>
      <c r="B16" s="107"/>
      <c r="C16" s="107"/>
      <c r="D16" s="107"/>
      <c r="E16" s="107"/>
      <c r="F16" s="107"/>
      <c r="G16" s="107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customHeight="1" spans="1:239">
      <c r="A17" s="107"/>
      <c r="B17" s="107"/>
      <c r="C17" s="107"/>
      <c r="D17" s="107"/>
      <c r="E17" s="107"/>
      <c r="F17" s="107"/>
      <c r="G17" s="10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customHeight="1" spans="1:239">
      <c r="A18" s="107"/>
      <c r="B18" s="107"/>
      <c r="C18" s="107"/>
      <c r="D18" s="107"/>
      <c r="E18" s="107"/>
      <c r="F18" s="107"/>
      <c r="G18" s="107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customHeight="1" spans="1:239">
      <c r="A19" s="107"/>
      <c r="B19" s="107"/>
      <c r="C19" s="107"/>
      <c r="D19" s="107"/>
      <c r="E19" s="107"/>
      <c r="F19" s="107"/>
      <c r="G19" s="107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</row>
    <row r="20" customHeight="1" spans="1:239">
      <c r="A20" s="107"/>
      <c r="B20" s="107"/>
      <c r="C20" s="107"/>
      <c r="D20" s="107"/>
      <c r="E20" s="107"/>
      <c r="F20" s="107"/>
      <c r="G20" s="107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</row>
    <row r="21" customHeight="1" spans="1:239">
      <c r="A21" s="107"/>
      <c r="B21" s="107"/>
      <c r="C21" s="107"/>
      <c r="D21" s="107"/>
      <c r="E21" s="107"/>
      <c r="F21" s="107"/>
      <c r="G21" s="107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</row>
    <row r="22" customHeight="1" spans="1:239">
      <c r="A22" s="107"/>
      <c r="B22" s="107"/>
      <c r="C22" s="107"/>
      <c r="D22" s="107"/>
      <c r="E22" s="107"/>
      <c r="F22" s="107"/>
      <c r="G22" s="107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</row>
  </sheetData>
  <mergeCells count="11"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  <mergeCell ref="L4:L5"/>
  </mergeCells>
  <printOptions horizontalCentered="1"/>
  <pageMargins left="0.590551181102362" right="0.590551181102362" top="0.78740157480315" bottom="0.708661398549718" header="0" footer="0"/>
  <pageSetup paperSize="9" scale="74" orientation="landscape" useFirstPageNumber="1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2.1666666666667" customWidth="1"/>
    <col min="2" max="2" width="37.6666666666667" customWidth="1"/>
    <col min="3" max="3" width="20.1666666666667" customWidth="1"/>
    <col min="4" max="4" width="14.1666666666667" customWidth="1"/>
    <col min="5" max="5" width="12.1666666666667" customWidth="1"/>
    <col min="6" max="6" width="12.3333333333333" customWidth="1"/>
    <col min="7" max="7" width="12.6666666666667" customWidth="1"/>
    <col min="8" max="8" width="14.6666666666667" customWidth="1"/>
    <col min="9" max="9" width="12.1666666666667" customWidth="1"/>
    <col min="10" max="10" width="11.5" customWidth="1"/>
    <col min="11" max="11" width="12.1666666666667" customWidth="1"/>
    <col min="12" max="12" width="14.6666666666667" customWidth="1"/>
    <col min="13" max="13" width="11.6666666666667" customWidth="1"/>
    <col min="14" max="14" width="12.3333333333333" customWidth="1"/>
    <col min="15" max="15" width="12.1666666666667" customWidth="1"/>
    <col min="16" max="239" width="6.66666666666667" customWidth="1"/>
    <col min="240" max="16384" width="9.16666666666667" customWidth="1"/>
  </cols>
  <sheetData>
    <row r="1" ht="18" customHeight="1" spans="1:239">
      <c r="A1" s="191" t="s">
        <v>16</v>
      </c>
      <c r="B1" s="192"/>
      <c r="C1" s="193"/>
      <c r="D1" s="193"/>
      <c r="E1" s="193"/>
      <c r="F1" s="193"/>
      <c r="G1" s="193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</row>
    <row r="2" ht="30" customHeight="1" spans="1:239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</row>
    <row r="3" ht="15.75" customHeight="1" spans="1:239">
      <c r="A3" s="194"/>
      <c r="B3" s="192"/>
      <c r="C3" s="195"/>
      <c r="D3" s="195"/>
      <c r="E3" s="195"/>
      <c r="F3" s="195"/>
      <c r="G3" s="195"/>
      <c r="H3" s="107"/>
      <c r="I3" s="107"/>
      <c r="J3" s="107"/>
      <c r="K3" s="107"/>
      <c r="L3" s="107"/>
      <c r="M3" s="107"/>
      <c r="N3" s="107"/>
      <c r="O3" s="202" t="s">
        <v>46</v>
      </c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</row>
    <row r="4" ht="18" customHeight="1" spans="1:239">
      <c r="A4" s="73" t="s">
        <v>131</v>
      </c>
      <c r="B4" s="196" t="s">
        <v>132</v>
      </c>
      <c r="C4" s="197" t="s">
        <v>133</v>
      </c>
      <c r="D4" s="198" t="s">
        <v>134</v>
      </c>
      <c r="E4" s="198"/>
      <c r="F4" s="198"/>
      <c r="G4" s="197"/>
      <c r="H4" s="51" t="s">
        <v>135</v>
      </c>
      <c r="I4" s="65" t="s">
        <v>136</v>
      </c>
      <c r="J4" s="65" t="s">
        <v>137</v>
      </c>
      <c r="K4" s="65" t="s">
        <v>138</v>
      </c>
      <c r="L4" s="65" t="s">
        <v>139</v>
      </c>
      <c r="M4" s="51" t="s">
        <v>140</v>
      </c>
      <c r="N4" s="51"/>
      <c r="O4" s="51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</row>
    <row r="5" ht="29.25" customHeight="1" spans="1:239">
      <c r="A5" s="73"/>
      <c r="B5" s="196"/>
      <c r="C5" s="197"/>
      <c r="D5" s="199" t="s">
        <v>141</v>
      </c>
      <c r="E5" s="199" t="s">
        <v>142</v>
      </c>
      <c r="F5" s="199" t="s">
        <v>143</v>
      </c>
      <c r="G5" s="200" t="s">
        <v>144</v>
      </c>
      <c r="H5" s="51"/>
      <c r="I5" s="65"/>
      <c r="J5" s="65"/>
      <c r="K5" s="65"/>
      <c r="L5" s="51"/>
      <c r="M5" s="203" t="s">
        <v>145</v>
      </c>
      <c r="N5" s="204" t="s">
        <v>146</v>
      </c>
      <c r="O5" s="205" t="s">
        <v>147</v>
      </c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</row>
    <row r="6" ht="18.75" customHeight="1" spans="1:239">
      <c r="A6" s="64" t="s">
        <v>148</v>
      </c>
      <c r="B6" s="201" t="s">
        <v>148</v>
      </c>
      <c r="C6" s="64">
        <v>1</v>
      </c>
      <c r="D6" s="75">
        <v>2</v>
      </c>
      <c r="E6" s="75">
        <v>3</v>
      </c>
      <c r="F6" s="75">
        <v>4</v>
      </c>
      <c r="G6" s="75">
        <v>5</v>
      </c>
      <c r="H6" s="75">
        <v>6</v>
      </c>
      <c r="I6" s="206">
        <v>7</v>
      </c>
      <c r="J6" s="206">
        <v>8</v>
      </c>
      <c r="K6" s="206">
        <v>9</v>
      </c>
      <c r="L6" s="206">
        <v>10</v>
      </c>
      <c r="M6" s="207">
        <v>11</v>
      </c>
      <c r="N6" s="207">
        <v>12</v>
      </c>
      <c r="O6" s="208">
        <v>13</v>
      </c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</row>
    <row r="7" ht="21.75" customHeight="1" spans="1:239">
      <c r="A7" s="59"/>
      <c r="B7" s="59" t="s">
        <v>133</v>
      </c>
      <c r="C7" s="94">
        <v>6076552</v>
      </c>
      <c r="D7" s="87">
        <v>6076552</v>
      </c>
      <c r="E7" s="94">
        <v>0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123">
        <v>0</v>
      </c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</row>
    <row r="8" ht="21.75" customHeight="1" spans="1:225">
      <c r="A8" s="59"/>
      <c r="B8" s="59" t="s">
        <v>149</v>
      </c>
      <c r="C8" s="94">
        <v>6076552</v>
      </c>
      <c r="D8" s="87">
        <v>6076552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123">
        <v>0</v>
      </c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</row>
    <row r="9" ht="21.75" customHeight="1" spans="1:225">
      <c r="A9" s="59" t="s">
        <v>150</v>
      </c>
      <c r="B9" s="59" t="s">
        <v>151</v>
      </c>
      <c r="C9" s="94">
        <v>5530870</v>
      </c>
      <c r="D9" s="87">
        <v>5530870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123">
        <v>0</v>
      </c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</row>
    <row r="10" ht="21.75" customHeight="1" spans="1:225">
      <c r="A10" s="59" t="s">
        <v>152</v>
      </c>
      <c r="B10" s="59" t="s">
        <v>153</v>
      </c>
      <c r="C10" s="94">
        <v>545682</v>
      </c>
      <c r="D10" s="87">
        <v>545682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123">
        <v>0</v>
      </c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</row>
    <row r="11" ht="18" customHeight="1" spans="1:22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</row>
    <row r="12" ht="18" customHeight="1" spans="1:22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</row>
    <row r="13" ht="18" customHeight="1" spans="1:2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</row>
    <row r="14" ht="18" customHeight="1" spans="1:225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</row>
    <row r="15" ht="18" customHeight="1" spans="1:2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</row>
    <row r="16" ht="18" customHeight="1" spans="1:22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</row>
    <row r="17" ht="18" customHeight="1" spans="1:22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</row>
    <row r="18" ht="18" customHeight="1" spans="1:2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</row>
    <row r="19" ht="18" customHeight="1" spans="1:22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</row>
    <row r="20" ht="18" customHeight="1" spans="1:22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</row>
    <row r="21" ht="18" customHeight="1" spans="1:22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</row>
    <row r="22" ht="18" customHeight="1" spans="1:22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</row>
  </sheetData>
  <mergeCells count="11"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  <mergeCell ref="L4:L5"/>
  </mergeCells>
  <printOptions horizontalCentered="1"/>
  <pageMargins left="0.590551181102362" right="0.590551181102362" top="0.78740157480315" bottom="0.708661398549718" header="0" footer="0"/>
  <pageSetup paperSize="9" scale="74" orientation="landscape" useFirstPageNumber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31" customWidth="1"/>
    <col min="2" max="2" width="20" customWidth="1"/>
    <col min="3" max="3" width="34.8333333333333" customWidth="1"/>
    <col min="4" max="4" width="15.3333333333333" customWidth="1"/>
    <col min="5" max="5" width="31.6666666666667" customWidth="1"/>
    <col min="6" max="6" width="18.3333333333333" customWidth="1"/>
    <col min="7" max="7" width="33.5" customWidth="1"/>
    <col min="8" max="8" width="11.5" customWidth="1"/>
    <col min="9" max="166" width="6.66666666666667" customWidth="1"/>
    <col min="167" max="16384" width="6.83333333333333" customWidth="1"/>
  </cols>
  <sheetData>
    <row r="1" ht="15" customHeight="1" spans="1:256">
      <c r="A1" s="105" t="s">
        <v>18</v>
      </c>
      <c r="B1" s="106"/>
      <c r="C1" s="106"/>
      <c r="D1" s="106"/>
      <c r="E1" s="106"/>
      <c r="F1" s="106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143"/>
      <c r="GE1" s="143"/>
      <c r="GF1" s="143"/>
      <c r="GG1" s="143"/>
      <c r="GH1" s="143"/>
      <c r="GI1" s="143"/>
      <c r="GJ1" s="143"/>
      <c r="GK1" s="143"/>
      <c r="GL1" s="143"/>
      <c r="GM1" s="143"/>
      <c r="GN1" s="143"/>
      <c r="GO1" s="143"/>
      <c r="GP1" s="143"/>
      <c r="GQ1" s="143"/>
      <c r="GR1" s="143"/>
      <c r="GS1" s="143"/>
      <c r="GT1" s="143"/>
      <c r="GU1" s="143"/>
      <c r="GV1" s="143"/>
      <c r="GW1" s="143"/>
      <c r="GX1" s="143"/>
      <c r="GY1" s="143"/>
      <c r="GZ1" s="143"/>
      <c r="HA1" s="143"/>
      <c r="HB1" s="143"/>
      <c r="HC1" s="143"/>
      <c r="HD1" s="143"/>
      <c r="HE1" s="143"/>
      <c r="HF1" s="143"/>
      <c r="HG1" s="143"/>
      <c r="HH1" s="143"/>
      <c r="HI1" s="143"/>
      <c r="HJ1" s="143"/>
      <c r="HK1" s="143"/>
      <c r="HL1" s="143"/>
      <c r="HM1" s="143"/>
      <c r="HN1" s="143"/>
      <c r="HO1" s="143"/>
      <c r="HP1" s="143"/>
      <c r="HQ1" s="143"/>
      <c r="HR1" s="143"/>
      <c r="HS1" s="143"/>
      <c r="HT1" s="143"/>
      <c r="HU1" s="143"/>
      <c r="HV1" s="143"/>
      <c r="HW1" s="143"/>
      <c r="HX1" s="143"/>
      <c r="HY1" s="143"/>
      <c r="HZ1" s="143"/>
      <c r="IA1" s="143"/>
      <c r="IB1" s="143"/>
      <c r="IC1" s="143"/>
      <c r="ID1" s="143"/>
      <c r="IE1" s="143"/>
      <c r="IF1" s="143"/>
      <c r="IG1" s="143"/>
      <c r="IH1" s="143"/>
      <c r="II1" s="143"/>
      <c r="IJ1" s="143"/>
      <c r="IK1" s="143"/>
      <c r="IL1" s="143"/>
      <c r="IM1" s="143"/>
      <c r="IN1" s="143"/>
      <c r="IO1" s="143"/>
      <c r="IP1" s="143"/>
      <c r="IQ1" s="143"/>
      <c r="IR1" s="143"/>
      <c r="IS1" s="143"/>
      <c r="IT1" s="143"/>
      <c r="IU1" s="143"/>
      <c r="IV1" s="143"/>
    </row>
    <row r="2" ht="19.5" customHeight="1" spans="1:256">
      <c r="A2" s="48" t="s">
        <v>19</v>
      </c>
      <c r="B2" s="48"/>
      <c r="C2" s="48"/>
      <c r="D2" s="48"/>
      <c r="E2" s="48"/>
      <c r="F2" s="48"/>
      <c r="G2" s="48"/>
      <c r="H2" s="48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3"/>
    </row>
    <row r="3" ht="18" customHeight="1" spans="1:256">
      <c r="A3" s="107"/>
      <c r="B3" s="108"/>
      <c r="C3" s="108"/>
      <c r="D3" s="108"/>
      <c r="E3" s="108"/>
      <c r="F3" s="109"/>
      <c r="G3" s="107"/>
      <c r="H3" s="109" t="s">
        <v>46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3"/>
    </row>
    <row r="4" ht="26.25" customHeight="1" spans="1:256">
      <c r="A4" s="110" t="s">
        <v>47</v>
      </c>
      <c r="B4" s="111"/>
      <c r="C4" s="110" t="s">
        <v>48</v>
      </c>
      <c r="D4" s="110"/>
      <c r="E4" s="110"/>
      <c r="F4" s="110"/>
      <c r="G4" s="112"/>
      <c r="H4" s="112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</row>
    <row r="5" ht="15.75" customHeight="1" spans="1:256">
      <c r="A5" s="113" t="s">
        <v>154</v>
      </c>
      <c r="B5" s="114" t="s">
        <v>50</v>
      </c>
      <c r="C5" s="115" t="s">
        <v>155</v>
      </c>
      <c r="D5" s="116" t="s">
        <v>50</v>
      </c>
      <c r="E5" s="115" t="s">
        <v>52</v>
      </c>
      <c r="F5" s="116" t="s">
        <v>50</v>
      </c>
      <c r="G5" s="117" t="s">
        <v>53</v>
      </c>
      <c r="H5" s="118" t="s">
        <v>50</v>
      </c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  <c r="IU5" s="143"/>
      <c r="IV5" s="143"/>
    </row>
    <row r="6" ht="15.75" customHeight="1" spans="1:256">
      <c r="A6" s="168" t="s">
        <v>54</v>
      </c>
      <c r="B6" s="169">
        <f>SUM(B7:B10)</f>
        <v>6076552</v>
      </c>
      <c r="C6" s="170" t="s">
        <v>55</v>
      </c>
      <c r="D6" s="94">
        <v>0</v>
      </c>
      <c r="E6" s="171" t="s">
        <v>56</v>
      </c>
      <c r="F6" s="123">
        <v>5804552</v>
      </c>
      <c r="G6" s="122" t="s">
        <v>57</v>
      </c>
      <c r="H6" s="123">
        <v>4886736</v>
      </c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  <c r="HR6" s="143"/>
      <c r="HS6" s="143"/>
      <c r="HT6" s="143"/>
      <c r="HU6" s="143"/>
      <c r="HV6" s="143"/>
      <c r="HW6" s="143"/>
      <c r="HX6" s="143"/>
      <c r="HY6" s="143"/>
      <c r="HZ6" s="143"/>
      <c r="IA6" s="143"/>
      <c r="IB6" s="143"/>
      <c r="IC6" s="143"/>
      <c r="ID6" s="143"/>
      <c r="IE6" s="143"/>
      <c r="IF6" s="143"/>
      <c r="IG6" s="143"/>
      <c r="IH6" s="143"/>
      <c r="II6" s="143"/>
      <c r="IJ6" s="143"/>
      <c r="IK6" s="143"/>
      <c r="IL6" s="143"/>
      <c r="IM6" s="143"/>
      <c r="IN6" s="143"/>
      <c r="IO6" s="143"/>
      <c r="IP6" s="143"/>
      <c r="IQ6" s="143"/>
      <c r="IR6" s="143"/>
      <c r="IS6" s="143"/>
      <c r="IT6" s="143"/>
      <c r="IU6" s="143"/>
      <c r="IV6" s="143"/>
    </row>
    <row r="7" ht="15.75" customHeight="1" spans="1:256">
      <c r="A7" s="172" t="s">
        <v>58</v>
      </c>
      <c r="B7" s="94">
        <v>6076552</v>
      </c>
      <c r="C7" s="170" t="s">
        <v>59</v>
      </c>
      <c r="D7" s="94">
        <v>0</v>
      </c>
      <c r="E7" s="173" t="s">
        <v>60</v>
      </c>
      <c r="F7" s="123">
        <v>4886736</v>
      </c>
      <c r="G7" s="122" t="s">
        <v>61</v>
      </c>
      <c r="H7" s="123">
        <v>1173616</v>
      </c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</row>
    <row r="8" ht="15.75" customHeight="1" spans="1:256">
      <c r="A8" s="172" t="s">
        <v>62</v>
      </c>
      <c r="B8" s="94">
        <v>0</v>
      </c>
      <c r="C8" s="170" t="s">
        <v>63</v>
      </c>
      <c r="D8" s="94">
        <v>0</v>
      </c>
      <c r="E8" s="173" t="s">
        <v>64</v>
      </c>
      <c r="F8" s="123">
        <v>901616</v>
      </c>
      <c r="G8" s="122" t="s">
        <v>65</v>
      </c>
      <c r="H8" s="123">
        <v>0</v>
      </c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3"/>
    </row>
    <row r="9" ht="15.75" customHeight="1" spans="1:256">
      <c r="A9" s="172" t="s">
        <v>66</v>
      </c>
      <c r="B9" s="94">
        <v>0</v>
      </c>
      <c r="C9" s="170" t="s">
        <v>67</v>
      </c>
      <c r="D9" s="94">
        <v>4743832</v>
      </c>
      <c r="E9" s="173" t="s">
        <v>68</v>
      </c>
      <c r="F9" s="123">
        <v>16200</v>
      </c>
      <c r="G9" s="122" t="s">
        <v>69</v>
      </c>
      <c r="H9" s="123">
        <v>0</v>
      </c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</row>
    <row r="10" ht="15.75" customHeight="1" spans="1:256">
      <c r="A10" s="172" t="s">
        <v>70</v>
      </c>
      <c r="B10" s="94">
        <v>0</v>
      </c>
      <c r="C10" s="170" t="s">
        <v>71</v>
      </c>
      <c r="D10" s="94">
        <v>0</v>
      </c>
      <c r="E10" s="171" t="s">
        <v>72</v>
      </c>
      <c r="F10" s="123">
        <v>272000</v>
      </c>
      <c r="G10" s="122" t="s">
        <v>73</v>
      </c>
      <c r="H10" s="123">
        <v>0</v>
      </c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  <c r="HD10" s="143"/>
      <c r="HE10" s="143"/>
      <c r="HF10" s="143"/>
      <c r="HG10" s="143"/>
      <c r="HH10" s="143"/>
      <c r="HI10" s="143"/>
      <c r="HJ10" s="143"/>
      <c r="HK10" s="143"/>
      <c r="HL10" s="143"/>
      <c r="HM10" s="143"/>
      <c r="HN10" s="143"/>
      <c r="HO10" s="143"/>
      <c r="HP10" s="143"/>
      <c r="HQ10" s="143"/>
      <c r="HR10" s="143"/>
      <c r="HS10" s="143"/>
      <c r="HT10" s="143"/>
      <c r="HU10" s="143"/>
      <c r="HV10" s="143"/>
      <c r="HW10" s="143"/>
      <c r="HX10" s="143"/>
      <c r="HY10" s="143"/>
      <c r="HZ10" s="143"/>
      <c r="IA10" s="143"/>
      <c r="IB10" s="143"/>
      <c r="IC10" s="143"/>
      <c r="ID10" s="143"/>
      <c r="IE10" s="143"/>
      <c r="IF10" s="143"/>
      <c r="IG10" s="143"/>
      <c r="IH10" s="143"/>
      <c r="II10" s="143"/>
      <c r="IJ10" s="143"/>
      <c r="IK10" s="143"/>
      <c r="IL10" s="143"/>
      <c r="IM10" s="143"/>
      <c r="IN10" s="143"/>
      <c r="IO10" s="143"/>
      <c r="IP10" s="143"/>
      <c r="IQ10" s="143"/>
      <c r="IR10" s="143"/>
      <c r="IS10" s="143"/>
      <c r="IT10" s="143"/>
      <c r="IU10" s="143"/>
      <c r="IV10" s="143"/>
    </row>
    <row r="11" ht="15.75" customHeight="1" spans="1:256">
      <c r="A11" s="128"/>
      <c r="B11" s="174"/>
      <c r="C11" s="170" t="s">
        <v>75</v>
      </c>
      <c r="D11" s="94">
        <v>0</v>
      </c>
      <c r="E11" s="122" t="s">
        <v>60</v>
      </c>
      <c r="F11" s="123">
        <v>0</v>
      </c>
      <c r="G11" s="122" t="s">
        <v>76</v>
      </c>
      <c r="H11" s="123">
        <v>0</v>
      </c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3"/>
      <c r="FZ11" s="143"/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</row>
    <row r="12" ht="15.75" customHeight="1" spans="1:256">
      <c r="A12" s="128"/>
      <c r="B12" s="175"/>
      <c r="C12" s="170" t="s">
        <v>78</v>
      </c>
      <c r="D12" s="94">
        <v>0</v>
      </c>
      <c r="E12" s="122" t="s">
        <v>64</v>
      </c>
      <c r="F12" s="123">
        <v>272000</v>
      </c>
      <c r="G12" s="122" t="s">
        <v>80</v>
      </c>
      <c r="H12" s="123">
        <v>0</v>
      </c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  <c r="FY12" s="143"/>
      <c r="FZ12" s="143"/>
      <c r="GA12" s="143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  <c r="GQ12" s="143"/>
      <c r="GR12" s="143"/>
      <c r="GS12" s="143"/>
      <c r="GT12" s="143"/>
      <c r="GU12" s="143"/>
      <c r="GV12" s="143"/>
      <c r="GW12" s="143"/>
      <c r="GX12" s="143"/>
      <c r="GY12" s="143"/>
      <c r="GZ12" s="143"/>
      <c r="HA12" s="143"/>
      <c r="HB12" s="143"/>
      <c r="HC12" s="143"/>
      <c r="HD12" s="143"/>
      <c r="HE12" s="143"/>
      <c r="HF12" s="143"/>
      <c r="HG12" s="143"/>
      <c r="HH12" s="143"/>
      <c r="HI12" s="143"/>
      <c r="HJ12" s="143"/>
      <c r="HK12" s="143"/>
      <c r="HL12" s="143"/>
      <c r="HM12" s="143"/>
      <c r="HN12" s="143"/>
      <c r="HO12" s="143"/>
      <c r="HP12" s="143"/>
      <c r="HQ12" s="143"/>
      <c r="HR12" s="143"/>
      <c r="HS12" s="143"/>
      <c r="HT12" s="143"/>
      <c r="HU12" s="143"/>
      <c r="HV12" s="143"/>
      <c r="HW12" s="143"/>
      <c r="HX12" s="143"/>
      <c r="HY12" s="143"/>
      <c r="HZ12" s="143"/>
      <c r="IA12" s="143"/>
      <c r="IB12" s="143"/>
      <c r="IC12" s="143"/>
      <c r="ID12" s="143"/>
      <c r="IE12" s="143"/>
      <c r="IF12" s="143"/>
      <c r="IG12" s="143"/>
      <c r="IH12" s="143"/>
      <c r="II12" s="143"/>
      <c r="IJ12" s="143"/>
      <c r="IK12" s="143"/>
      <c r="IL12" s="143"/>
      <c r="IM12" s="143"/>
      <c r="IN12" s="143"/>
      <c r="IO12" s="143"/>
      <c r="IP12" s="143"/>
      <c r="IQ12" s="143"/>
      <c r="IR12" s="143"/>
      <c r="IS12" s="143"/>
      <c r="IT12" s="143"/>
      <c r="IU12" s="143"/>
      <c r="IV12" s="143"/>
    </row>
    <row r="13" ht="15.75" customHeight="1" spans="1:256">
      <c r="A13" s="128"/>
      <c r="B13" s="175"/>
      <c r="C13" s="170" t="s">
        <v>82</v>
      </c>
      <c r="D13" s="94">
        <v>779796</v>
      </c>
      <c r="E13" s="176" t="s">
        <v>156</v>
      </c>
      <c r="F13" s="123">
        <v>0</v>
      </c>
      <c r="G13" s="122" t="s">
        <v>84</v>
      </c>
      <c r="H13" s="123">
        <v>0</v>
      </c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3"/>
      <c r="IF13" s="143"/>
      <c r="IG13" s="143"/>
      <c r="IH13" s="143"/>
      <c r="II13" s="143"/>
      <c r="IJ13" s="143"/>
      <c r="IK13" s="143"/>
      <c r="IL13" s="143"/>
      <c r="IM13" s="143"/>
      <c r="IN13" s="143"/>
      <c r="IO13" s="143"/>
      <c r="IP13" s="143"/>
      <c r="IQ13" s="143"/>
      <c r="IR13" s="143"/>
      <c r="IS13" s="143"/>
      <c r="IT13" s="143"/>
      <c r="IU13" s="143"/>
      <c r="IV13" s="143"/>
    </row>
    <row r="14" ht="15.75" customHeight="1" spans="1:256">
      <c r="A14" s="128"/>
      <c r="B14" s="175"/>
      <c r="C14" s="170" t="s">
        <v>86</v>
      </c>
      <c r="D14" s="94">
        <v>0</v>
      </c>
      <c r="E14" s="171" t="s">
        <v>87</v>
      </c>
      <c r="F14" s="94">
        <v>0</v>
      </c>
      <c r="G14" s="122" t="s">
        <v>88</v>
      </c>
      <c r="H14" s="123">
        <v>16200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43"/>
      <c r="FL14" s="143"/>
      <c r="FM14" s="143"/>
      <c r="FN14" s="143"/>
      <c r="FO14" s="143"/>
      <c r="FP14" s="143"/>
      <c r="FQ14" s="143"/>
      <c r="FR14" s="143"/>
      <c r="FS14" s="143"/>
      <c r="FT14" s="143"/>
      <c r="FU14" s="143"/>
      <c r="FV14" s="143"/>
      <c r="FW14" s="143"/>
      <c r="FX14" s="143"/>
      <c r="FY14" s="143"/>
      <c r="FZ14" s="143"/>
      <c r="GA14" s="143"/>
      <c r="GB14" s="143"/>
      <c r="GC14" s="143"/>
      <c r="GD14" s="143"/>
      <c r="GE14" s="143"/>
      <c r="GF14" s="143"/>
      <c r="GG14" s="143"/>
      <c r="GH14" s="143"/>
      <c r="GI14" s="143"/>
      <c r="GJ14" s="143"/>
      <c r="GK14" s="143"/>
      <c r="GL14" s="143"/>
      <c r="GM14" s="143"/>
      <c r="GN14" s="143"/>
      <c r="GO14" s="143"/>
      <c r="GP14" s="143"/>
      <c r="GQ14" s="143"/>
      <c r="GR14" s="143"/>
      <c r="GS14" s="143"/>
      <c r="GT14" s="143"/>
      <c r="GU14" s="143"/>
      <c r="GV14" s="143"/>
      <c r="GW14" s="143"/>
      <c r="GX14" s="143"/>
      <c r="GY14" s="143"/>
      <c r="GZ14" s="143"/>
      <c r="HA14" s="143"/>
      <c r="HB14" s="143"/>
      <c r="HC14" s="143"/>
      <c r="HD14" s="143"/>
      <c r="HE14" s="143"/>
      <c r="HF14" s="143"/>
      <c r="HG14" s="143"/>
      <c r="HH14" s="143"/>
      <c r="HI14" s="143"/>
      <c r="HJ14" s="143"/>
      <c r="HK14" s="143"/>
      <c r="HL14" s="143"/>
      <c r="HM14" s="143"/>
      <c r="HN14" s="143"/>
      <c r="HO14" s="143"/>
      <c r="HP14" s="143"/>
      <c r="HQ14" s="143"/>
      <c r="HR14" s="143"/>
      <c r="HS14" s="143"/>
      <c r="HT14" s="143"/>
      <c r="HU14" s="143"/>
      <c r="HV14" s="143"/>
      <c r="HW14" s="143"/>
      <c r="HX14" s="143"/>
      <c r="HY14" s="143"/>
      <c r="HZ14" s="143"/>
      <c r="IA14" s="143"/>
      <c r="IB14" s="143"/>
      <c r="IC14" s="143"/>
      <c r="ID14" s="143"/>
      <c r="IE14" s="143"/>
      <c r="IF14" s="143"/>
      <c r="IG14" s="143"/>
      <c r="IH14" s="143"/>
      <c r="II14" s="143"/>
      <c r="IJ14" s="143"/>
      <c r="IK14" s="143"/>
      <c r="IL14" s="143"/>
      <c r="IM14" s="143"/>
      <c r="IN14" s="143"/>
      <c r="IO14" s="143"/>
      <c r="IP14" s="143"/>
      <c r="IQ14" s="143"/>
      <c r="IR14" s="143"/>
      <c r="IS14" s="143"/>
      <c r="IT14" s="143"/>
      <c r="IU14" s="143"/>
      <c r="IV14" s="143"/>
    </row>
    <row r="15" ht="15.75" customHeight="1" spans="1:256">
      <c r="A15" s="124"/>
      <c r="B15" s="174"/>
      <c r="C15" s="170" t="s">
        <v>89</v>
      </c>
      <c r="D15" s="94">
        <v>201444</v>
      </c>
      <c r="E15" s="171" t="s">
        <v>90</v>
      </c>
      <c r="F15" s="94">
        <v>0</v>
      </c>
      <c r="G15" s="122" t="s">
        <v>91</v>
      </c>
      <c r="H15" s="123">
        <v>0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43"/>
      <c r="FL15" s="143"/>
      <c r="FM15" s="143"/>
      <c r="FN15" s="143"/>
      <c r="FO15" s="143"/>
      <c r="FP15" s="143"/>
      <c r="FQ15" s="143"/>
      <c r="FR15" s="143"/>
      <c r="FS15" s="143"/>
      <c r="FT15" s="143"/>
      <c r="FU15" s="143"/>
      <c r="FV15" s="143"/>
      <c r="FW15" s="143"/>
      <c r="FX15" s="143"/>
      <c r="FY15" s="143"/>
      <c r="FZ15" s="143"/>
      <c r="GA15" s="143"/>
      <c r="GB15" s="143"/>
      <c r="GC15" s="143"/>
      <c r="GD15" s="143"/>
      <c r="GE15" s="143"/>
      <c r="GF15" s="143"/>
      <c r="GG15" s="143"/>
      <c r="GH15" s="143"/>
      <c r="GI15" s="143"/>
      <c r="GJ15" s="143"/>
      <c r="GK15" s="143"/>
      <c r="GL15" s="143"/>
      <c r="GM15" s="143"/>
      <c r="GN15" s="143"/>
      <c r="GO15" s="143"/>
      <c r="GP15" s="143"/>
      <c r="GQ15" s="143"/>
      <c r="GR15" s="143"/>
      <c r="GS15" s="143"/>
      <c r="GT15" s="143"/>
      <c r="GU15" s="143"/>
      <c r="GV15" s="143"/>
      <c r="GW15" s="143"/>
      <c r="GX15" s="143"/>
      <c r="GY15" s="143"/>
      <c r="GZ15" s="143"/>
      <c r="HA15" s="143"/>
      <c r="HB15" s="143"/>
      <c r="HC15" s="143"/>
      <c r="HD15" s="143"/>
      <c r="HE15" s="143"/>
      <c r="HF15" s="143"/>
      <c r="HG15" s="143"/>
      <c r="HH15" s="143"/>
      <c r="HI15" s="143"/>
      <c r="HJ15" s="143"/>
      <c r="HK15" s="143"/>
      <c r="HL15" s="143"/>
      <c r="HM15" s="143"/>
      <c r="HN15" s="143"/>
      <c r="HO15" s="143"/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143"/>
      <c r="IB15" s="143"/>
      <c r="IC15" s="143"/>
      <c r="ID15" s="143"/>
      <c r="IE15" s="143"/>
      <c r="IF15" s="143"/>
      <c r="IG15" s="143"/>
      <c r="IH15" s="143"/>
      <c r="II15" s="143"/>
      <c r="IJ15" s="143"/>
      <c r="IK15" s="143"/>
      <c r="IL15" s="143"/>
      <c r="IM15" s="143"/>
      <c r="IN15" s="143"/>
      <c r="IO15" s="143"/>
      <c r="IP15" s="143"/>
      <c r="IQ15" s="143"/>
      <c r="IR15" s="143"/>
      <c r="IS15" s="143"/>
      <c r="IT15" s="143"/>
      <c r="IU15" s="143"/>
      <c r="IV15" s="143"/>
    </row>
    <row r="16" ht="15.75" customHeight="1" spans="1:256">
      <c r="A16" s="128"/>
      <c r="B16" s="175"/>
      <c r="C16" s="170" t="s">
        <v>92</v>
      </c>
      <c r="D16" s="94">
        <v>0</v>
      </c>
      <c r="E16" s="171" t="s">
        <v>93</v>
      </c>
      <c r="F16" s="123">
        <v>0</v>
      </c>
      <c r="G16" s="122" t="s">
        <v>94</v>
      </c>
      <c r="H16" s="123">
        <v>0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43"/>
      <c r="FL16" s="143"/>
      <c r="FM16" s="143"/>
      <c r="FN16" s="143"/>
      <c r="FO16" s="143"/>
      <c r="FP16" s="143"/>
      <c r="FQ16" s="143"/>
      <c r="FR16" s="143"/>
      <c r="FS16" s="143"/>
      <c r="FT16" s="143"/>
      <c r="FU16" s="143"/>
      <c r="FV16" s="143"/>
      <c r="FW16" s="143"/>
      <c r="FX16" s="143"/>
      <c r="FY16" s="143"/>
      <c r="FZ16" s="143"/>
      <c r="GA16" s="143"/>
      <c r="GB16" s="143"/>
      <c r="GC16" s="143"/>
      <c r="GD16" s="143"/>
      <c r="GE16" s="143"/>
      <c r="GF16" s="143"/>
      <c r="GG16" s="143"/>
      <c r="GH16" s="143"/>
      <c r="GI16" s="143"/>
      <c r="GJ16" s="143"/>
      <c r="GK16" s="143"/>
      <c r="GL16" s="143"/>
      <c r="GM16" s="143"/>
      <c r="GN16" s="143"/>
      <c r="GO16" s="143"/>
      <c r="GP16" s="143"/>
      <c r="GQ16" s="143"/>
      <c r="GR16" s="143"/>
      <c r="GS16" s="143"/>
      <c r="GT16" s="143"/>
      <c r="GU16" s="143"/>
      <c r="GV16" s="143"/>
      <c r="GW16" s="143"/>
      <c r="GX16" s="143"/>
      <c r="GY16" s="143"/>
      <c r="GZ16" s="143"/>
      <c r="HA16" s="143"/>
      <c r="HB16" s="143"/>
      <c r="HC16" s="143"/>
      <c r="HD16" s="143"/>
      <c r="HE16" s="143"/>
      <c r="HF16" s="143"/>
      <c r="HG16" s="143"/>
      <c r="HH16" s="143"/>
      <c r="HI16" s="143"/>
      <c r="HJ16" s="143"/>
      <c r="HK16" s="143"/>
      <c r="HL16" s="143"/>
      <c r="HM16" s="143"/>
      <c r="HN16" s="143"/>
      <c r="HO16" s="143"/>
      <c r="HP16" s="143"/>
      <c r="HQ16" s="143"/>
      <c r="HR16" s="143"/>
      <c r="HS16" s="143"/>
      <c r="HT16" s="143"/>
      <c r="HU16" s="143"/>
      <c r="HV16" s="143"/>
      <c r="HW16" s="143"/>
      <c r="HX16" s="143"/>
      <c r="HY16" s="143"/>
      <c r="HZ16" s="143"/>
      <c r="IA16" s="143"/>
      <c r="IB16" s="143"/>
      <c r="IC16" s="143"/>
      <c r="ID16" s="143"/>
      <c r="IE16" s="143"/>
      <c r="IF16" s="143"/>
      <c r="IG16" s="143"/>
      <c r="IH16" s="143"/>
      <c r="II16" s="143"/>
      <c r="IJ16" s="143"/>
      <c r="IK16" s="143"/>
      <c r="IL16" s="143"/>
      <c r="IM16" s="143"/>
      <c r="IN16" s="143"/>
      <c r="IO16" s="143"/>
      <c r="IP16" s="143"/>
      <c r="IQ16" s="143"/>
      <c r="IR16" s="143"/>
      <c r="IS16" s="143"/>
      <c r="IT16" s="143"/>
      <c r="IU16" s="143"/>
      <c r="IV16" s="143"/>
    </row>
    <row r="17" ht="15.75" customHeight="1" spans="1:256">
      <c r="A17" s="124"/>
      <c r="B17" s="174"/>
      <c r="C17" s="170" t="s">
        <v>95</v>
      </c>
      <c r="D17" s="94">
        <v>0</v>
      </c>
      <c r="E17" s="171" t="s">
        <v>96</v>
      </c>
      <c r="F17" s="123">
        <v>0</v>
      </c>
      <c r="G17" s="122" t="s">
        <v>97</v>
      </c>
      <c r="H17" s="123">
        <v>0</v>
      </c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143"/>
      <c r="IB17" s="143"/>
      <c r="IC17" s="143"/>
      <c r="ID17" s="143"/>
      <c r="IE17" s="143"/>
      <c r="IF17" s="143"/>
      <c r="IG17" s="143"/>
      <c r="IH17" s="143"/>
      <c r="II17" s="143"/>
      <c r="IJ17" s="143"/>
      <c r="IK17" s="143"/>
      <c r="IL17" s="143"/>
      <c r="IM17" s="143"/>
      <c r="IN17" s="143"/>
      <c r="IO17" s="143"/>
      <c r="IP17" s="143"/>
      <c r="IQ17" s="143"/>
      <c r="IR17" s="143"/>
      <c r="IS17" s="143"/>
      <c r="IT17" s="143"/>
      <c r="IU17" s="143"/>
      <c r="IV17" s="143"/>
    </row>
    <row r="18" ht="15.75" customHeight="1" spans="1:256">
      <c r="A18" s="128"/>
      <c r="B18" s="175"/>
      <c r="C18" s="170" t="s">
        <v>98</v>
      </c>
      <c r="D18" s="94">
        <v>0</v>
      </c>
      <c r="E18" s="171" t="s">
        <v>99</v>
      </c>
      <c r="F18" s="123">
        <v>0</v>
      </c>
      <c r="G18" s="122" t="s">
        <v>100</v>
      </c>
      <c r="H18" s="123">
        <v>0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143"/>
      <c r="HP18" s="143"/>
      <c r="HQ18" s="143"/>
      <c r="HR18" s="143"/>
      <c r="HS18" s="143"/>
      <c r="HT18" s="143"/>
      <c r="HU18" s="143"/>
      <c r="HV18" s="143"/>
      <c r="HW18" s="143"/>
      <c r="HX18" s="143"/>
      <c r="HY18" s="143"/>
      <c r="HZ18" s="143"/>
      <c r="IA18" s="143"/>
      <c r="IB18" s="143"/>
      <c r="IC18" s="143"/>
      <c r="ID18" s="143"/>
      <c r="IE18" s="143"/>
      <c r="IF18" s="143"/>
      <c r="IG18" s="143"/>
      <c r="IH18" s="143"/>
      <c r="II18" s="143"/>
      <c r="IJ18" s="143"/>
      <c r="IK18" s="143"/>
      <c r="IL18" s="143"/>
      <c r="IM18" s="143"/>
      <c r="IN18" s="143"/>
      <c r="IO18" s="143"/>
      <c r="IP18" s="143"/>
      <c r="IQ18" s="143"/>
      <c r="IR18" s="143"/>
      <c r="IS18" s="143"/>
      <c r="IT18" s="143"/>
      <c r="IU18" s="143"/>
      <c r="IV18" s="143"/>
    </row>
    <row r="19" ht="15.75" customHeight="1" spans="1:256">
      <c r="A19" s="128"/>
      <c r="B19" s="175"/>
      <c r="C19" s="177" t="s">
        <v>101</v>
      </c>
      <c r="D19" s="94">
        <v>0</v>
      </c>
      <c r="E19" s="171" t="s">
        <v>102</v>
      </c>
      <c r="F19" s="123">
        <v>0</v>
      </c>
      <c r="G19" s="122" t="s">
        <v>103</v>
      </c>
      <c r="H19" s="123">
        <v>0</v>
      </c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</row>
    <row r="20" ht="15.75" customHeight="1" spans="1:256">
      <c r="A20" s="128"/>
      <c r="B20" s="175"/>
      <c r="C20" s="170" t="s">
        <v>104</v>
      </c>
      <c r="D20" s="94">
        <v>0</v>
      </c>
      <c r="E20" s="178" t="s">
        <v>157</v>
      </c>
      <c r="F20" s="94">
        <v>0</v>
      </c>
      <c r="G20" s="122" t="s">
        <v>106</v>
      </c>
      <c r="H20" s="123">
        <v>0</v>
      </c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  <c r="IU20" s="143"/>
      <c r="IV20" s="143"/>
    </row>
    <row r="21" ht="15.75" customHeight="1" spans="2:256">
      <c r="B21" s="175"/>
      <c r="C21" s="170" t="s">
        <v>107</v>
      </c>
      <c r="D21" s="94">
        <v>0</v>
      </c>
      <c r="E21" s="179"/>
      <c r="F21" s="180"/>
      <c r="G21" s="122"/>
      <c r="H21" s="136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</row>
    <row r="22" ht="15.75" customHeight="1" spans="1:256">
      <c r="A22" s="181"/>
      <c r="B22" s="182"/>
      <c r="C22" s="170" t="s">
        <v>108</v>
      </c>
      <c r="D22" s="94">
        <v>0</v>
      </c>
      <c r="E22" s="179"/>
      <c r="F22" s="169"/>
      <c r="G22" s="122"/>
      <c r="H22" s="122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43"/>
      <c r="FL22" s="143"/>
      <c r="FM22" s="143"/>
      <c r="FN22" s="143"/>
      <c r="FO22" s="143"/>
      <c r="FP22" s="143"/>
      <c r="FQ22" s="143"/>
      <c r="FR22" s="143"/>
      <c r="FS22" s="143"/>
      <c r="FT22" s="143"/>
      <c r="FU22" s="143"/>
      <c r="FV22" s="143"/>
      <c r="FW22" s="143"/>
      <c r="FX22" s="143"/>
      <c r="FY22" s="143"/>
      <c r="FZ22" s="143"/>
      <c r="GA22" s="143"/>
      <c r="GB22" s="143"/>
      <c r="GC22" s="143"/>
      <c r="GD22" s="143"/>
      <c r="GE22" s="143"/>
      <c r="GF22" s="143"/>
      <c r="GG22" s="143"/>
      <c r="GH22" s="143"/>
      <c r="GI22" s="143"/>
      <c r="GJ22" s="143"/>
      <c r="GK22" s="143"/>
      <c r="GL22" s="143"/>
      <c r="GM22" s="143"/>
      <c r="GN22" s="143"/>
      <c r="GO22" s="143"/>
      <c r="GP22" s="143"/>
      <c r="GQ22" s="143"/>
      <c r="GR22" s="143"/>
      <c r="GS22" s="143"/>
      <c r="GT22" s="143"/>
      <c r="GU22" s="143"/>
      <c r="GV22" s="143"/>
      <c r="GW22" s="143"/>
      <c r="GX22" s="143"/>
      <c r="GY22" s="143"/>
      <c r="GZ22" s="143"/>
      <c r="HA22" s="143"/>
      <c r="HB22" s="143"/>
      <c r="HC22" s="143"/>
      <c r="HD22" s="143"/>
      <c r="HE22" s="143"/>
      <c r="HF22" s="143"/>
      <c r="HG22" s="143"/>
      <c r="HH22" s="143"/>
      <c r="HI22" s="143"/>
      <c r="HJ22" s="143"/>
      <c r="HK22" s="143"/>
      <c r="HL22" s="143"/>
      <c r="HM22" s="143"/>
      <c r="HN22" s="143"/>
      <c r="HO22" s="143"/>
      <c r="HP22" s="143"/>
      <c r="HQ22" s="143"/>
      <c r="HR22" s="143"/>
      <c r="HS22" s="143"/>
      <c r="HT22" s="143"/>
      <c r="HU22" s="143"/>
      <c r="HV22" s="143"/>
      <c r="HW22" s="143"/>
      <c r="HX22" s="143"/>
      <c r="HY22" s="143"/>
      <c r="HZ22" s="143"/>
      <c r="IA22" s="143"/>
      <c r="IB22" s="143"/>
      <c r="IC22" s="143"/>
      <c r="ID22" s="143"/>
      <c r="IE22" s="143"/>
      <c r="IF22" s="143"/>
      <c r="IG22" s="143"/>
      <c r="IH22" s="143"/>
      <c r="II22" s="143"/>
      <c r="IJ22" s="143"/>
      <c r="IK22" s="143"/>
      <c r="IL22" s="143"/>
      <c r="IM22" s="143"/>
      <c r="IN22" s="143"/>
      <c r="IO22" s="143"/>
      <c r="IP22" s="143"/>
      <c r="IQ22" s="143"/>
      <c r="IR22" s="143"/>
      <c r="IS22" s="143"/>
      <c r="IT22" s="143"/>
      <c r="IU22" s="143"/>
      <c r="IV22" s="143"/>
    </row>
    <row r="23" ht="18" customHeight="1" spans="1:256">
      <c r="A23" s="181"/>
      <c r="B23" s="183"/>
      <c r="C23" s="170" t="s">
        <v>109</v>
      </c>
      <c r="D23" s="94">
        <v>0</v>
      </c>
      <c r="E23" s="179"/>
      <c r="F23" s="169"/>
      <c r="G23" s="122"/>
      <c r="H23" s="122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</row>
    <row r="24" ht="15.75" customHeight="1" spans="1:256">
      <c r="A24" s="181"/>
      <c r="B24" s="183"/>
      <c r="C24" s="170" t="s">
        <v>110</v>
      </c>
      <c r="D24" s="94">
        <v>0</v>
      </c>
      <c r="E24" s="179"/>
      <c r="F24" s="169"/>
      <c r="G24" s="122"/>
      <c r="H24" s="122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43"/>
      <c r="FL24" s="143"/>
      <c r="FM24" s="143"/>
      <c r="FN24" s="143"/>
      <c r="FO24" s="143"/>
      <c r="FP24" s="143"/>
      <c r="FQ24" s="143"/>
      <c r="FR24" s="143"/>
      <c r="FS24" s="143"/>
      <c r="FT24" s="143"/>
      <c r="FU24" s="143"/>
      <c r="FV24" s="143"/>
      <c r="FW24" s="143"/>
      <c r="FX24" s="143"/>
      <c r="FY24" s="143"/>
      <c r="FZ24" s="143"/>
      <c r="GA24" s="143"/>
      <c r="GB24" s="143"/>
      <c r="GC24" s="143"/>
      <c r="GD24" s="143"/>
      <c r="GE24" s="143"/>
      <c r="GF24" s="143"/>
      <c r="GG24" s="143"/>
      <c r="GH24" s="143"/>
      <c r="GI24" s="143"/>
      <c r="GJ24" s="143"/>
      <c r="GK24" s="143"/>
      <c r="GL24" s="143"/>
      <c r="GM24" s="143"/>
      <c r="GN24" s="143"/>
      <c r="GO24" s="143"/>
      <c r="GP24" s="143"/>
      <c r="GQ24" s="143"/>
      <c r="GR24" s="143"/>
      <c r="GS24" s="143"/>
      <c r="GT24" s="143"/>
      <c r="GU24" s="143"/>
      <c r="GV24" s="143"/>
      <c r="GW24" s="143"/>
      <c r="GX24" s="143"/>
      <c r="GY24" s="143"/>
      <c r="GZ24" s="143"/>
      <c r="HA24" s="143"/>
      <c r="HB24" s="143"/>
      <c r="HC24" s="143"/>
      <c r="HD24" s="143"/>
      <c r="HE24" s="143"/>
      <c r="HF24" s="143"/>
      <c r="HG24" s="143"/>
      <c r="HH24" s="143"/>
      <c r="HI24" s="143"/>
      <c r="HJ24" s="143"/>
      <c r="HK24" s="143"/>
      <c r="HL24" s="143"/>
      <c r="HM24" s="143"/>
      <c r="HN24" s="143"/>
      <c r="HO24" s="143"/>
      <c r="HP24" s="143"/>
      <c r="HQ24" s="143"/>
      <c r="HR24" s="143"/>
      <c r="HS24" s="143"/>
      <c r="HT24" s="143"/>
      <c r="HU24" s="143"/>
      <c r="HV24" s="143"/>
      <c r="HW24" s="143"/>
      <c r="HX24" s="143"/>
      <c r="HY24" s="143"/>
      <c r="HZ24" s="143"/>
      <c r="IA24" s="143"/>
      <c r="IB24" s="143"/>
      <c r="IC24" s="143"/>
      <c r="ID24" s="143"/>
      <c r="IE24" s="143"/>
      <c r="IF24" s="143"/>
      <c r="IG24" s="143"/>
      <c r="IH24" s="143"/>
      <c r="II24" s="143"/>
      <c r="IJ24" s="143"/>
      <c r="IK24" s="143"/>
      <c r="IL24" s="143"/>
      <c r="IM24" s="143"/>
      <c r="IN24" s="143"/>
      <c r="IO24" s="143"/>
      <c r="IP24" s="143"/>
      <c r="IQ24" s="143"/>
      <c r="IR24" s="143"/>
      <c r="IS24" s="143"/>
      <c r="IT24" s="143"/>
      <c r="IU24" s="143"/>
      <c r="IV24" s="143"/>
    </row>
    <row r="25" ht="15.75" customHeight="1" spans="1:256">
      <c r="A25" s="181"/>
      <c r="B25" s="183"/>
      <c r="C25" s="178" t="s">
        <v>111</v>
      </c>
      <c r="D25" s="94">
        <v>351480</v>
      </c>
      <c r="E25" s="179"/>
      <c r="F25" s="169"/>
      <c r="G25" s="122"/>
      <c r="H25" s="122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143"/>
      <c r="GR25" s="143"/>
      <c r="GS25" s="143"/>
      <c r="GT25" s="143"/>
      <c r="GU25" s="143"/>
      <c r="GV25" s="143"/>
      <c r="GW25" s="143"/>
      <c r="GX25" s="143"/>
      <c r="GY25" s="143"/>
      <c r="GZ25" s="143"/>
      <c r="HA25" s="143"/>
      <c r="HB25" s="143"/>
      <c r="HC25" s="143"/>
      <c r="HD25" s="143"/>
      <c r="HE25" s="143"/>
      <c r="HF25" s="143"/>
      <c r="HG25" s="143"/>
      <c r="HH25" s="143"/>
      <c r="HI25" s="143"/>
      <c r="HJ25" s="143"/>
      <c r="HK25" s="143"/>
      <c r="HL25" s="143"/>
      <c r="HM25" s="143"/>
      <c r="HN25" s="143"/>
      <c r="HO25" s="143"/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143"/>
      <c r="IB25" s="143"/>
      <c r="IC25" s="143"/>
      <c r="ID25" s="143"/>
      <c r="IE25" s="143"/>
      <c r="IF25" s="143"/>
      <c r="IG25" s="143"/>
      <c r="IH25" s="143"/>
      <c r="II25" s="143"/>
      <c r="IJ25" s="143"/>
      <c r="IK25" s="143"/>
      <c r="IL25" s="143"/>
      <c r="IM25" s="143"/>
      <c r="IN25" s="143"/>
      <c r="IO25" s="143"/>
      <c r="IP25" s="143"/>
      <c r="IQ25" s="143"/>
      <c r="IR25" s="143"/>
      <c r="IS25" s="143"/>
      <c r="IT25" s="143"/>
      <c r="IU25" s="143"/>
      <c r="IV25" s="143"/>
    </row>
    <row r="26" ht="15.75" customHeight="1" spans="1:256">
      <c r="A26" s="181"/>
      <c r="B26" s="183"/>
      <c r="C26" s="170" t="s">
        <v>112</v>
      </c>
      <c r="D26" s="94">
        <v>0</v>
      </c>
      <c r="E26" s="179"/>
      <c r="F26" s="169"/>
      <c r="G26" s="122"/>
      <c r="H26" s="122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43"/>
      <c r="HH26" s="143"/>
      <c r="HI26" s="143"/>
      <c r="HJ26" s="143"/>
      <c r="HK26" s="143"/>
      <c r="HL26" s="143"/>
      <c r="HM26" s="143"/>
      <c r="HN26" s="143"/>
      <c r="HO26" s="143"/>
      <c r="HP26" s="143"/>
      <c r="HQ26" s="143"/>
      <c r="HR26" s="143"/>
      <c r="HS26" s="143"/>
      <c r="HT26" s="143"/>
      <c r="HU26" s="143"/>
      <c r="HV26" s="143"/>
      <c r="HW26" s="143"/>
      <c r="HX26" s="143"/>
      <c r="HY26" s="143"/>
      <c r="HZ26" s="143"/>
      <c r="IA26" s="143"/>
      <c r="IB26" s="143"/>
      <c r="IC26" s="143"/>
      <c r="ID26" s="143"/>
      <c r="IE26" s="143"/>
      <c r="IF26" s="143"/>
      <c r="IG26" s="143"/>
      <c r="IH26" s="143"/>
      <c r="II26" s="143"/>
      <c r="IJ26" s="143"/>
      <c r="IK26" s="143"/>
      <c r="IL26" s="143"/>
      <c r="IM26" s="143"/>
      <c r="IN26" s="143"/>
      <c r="IO26" s="143"/>
      <c r="IP26" s="143"/>
      <c r="IQ26" s="143"/>
      <c r="IR26" s="143"/>
      <c r="IS26" s="143"/>
      <c r="IT26" s="143"/>
      <c r="IU26" s="143"/>
      <c r="IV26" s="143"/>
    </row>
    <row r="27" ht="18" customHeight="1" spans="1:256">
      <c r="A27" s="181"/>
      <c r="B27" s="183"/>
      <c r="C27" s="170" t="s">
        <v>113</v>
      </c>
      <c r="D27" s="94">
        <v>0</v>
      </c>
      <c r="E27" s="179"/>
      <c r="F27" s="169"/>
      <c r="G27" s="122"/>
      <c r="H27" s="122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  <c r="GV27" s="143"/>
      <c r="GW27" s="143"/>
      <c r="GX27" s="143"/>
      <c r="GY27" s="143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  <c r="HJ27" s="143"/>
      <c r="HK27" s="143"/>
      <c r="HL27" s="143"/>
      <c r="HM27" s="143"/>
      <c r="HN27" s="143"/>
      <c r="HO27" s="143"/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143"/>
      <c r="IB27" s="143"/>
      <c r="IC27" s="143"/>
      <c r="ID27" s="143"/>
      <c r="IE27" s="143"/>
      <c r="IF27" s="143"/>
      <c r="IG27" s="143"/>
      <c r="IH27" s="143"/>
      <c r="II27" s="143"/>
      <c r="IJ27" s="143"/>
      <c r="IK27" s="143"/>
      <c r="IL27" s="143"/>
      <c r="IM27" s="143"/>
      <c r="IN27" s="143"/>
      <c r="IO27" s="143"/>
      <c r="IP27" s="143"/>
      <c r="IQ27" s="143"/>
      <c r="IR27" s="143"/>
      <c r="IS27" s="143"/>
      <c r="IT27" s="143"/>
      <c r="IU27" s="143"/>
      <c r="IV27" s="143"/>
    </row>
    <row r="28" ht="15.75" customHeight="1" spans="1:256">
      <c r="A28" s="181"/>
      <c r="B28" s="183"/>
      <c r="C28" s="170" t="s">
        <v>114</v>
      </c>
      <c r="D28" s="94">
        <v>0</v>
      </c>
      <c r="E28" s="179"/>
      <c r="F28" s="169"/>
      <c r="G28" s="122"/>
      <c r="H28" s="122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43"/>
      <c r="FL28" s="143"/>
      <c r="FM28" s="143"/>
      <c r="FN28" s="143"/>
      <c r="FO28" s="143"/>
      <c r="FP28" s="143"/>
      <c r="FQ28" s="143"/>
      <c r="FR28" s="143"/>
      <c r="FS28" s="143"/>
      <c r="FT28" s="143"/>
      <c r="FU28" s="143"/>
      <c r="FV28" s="143"/>
      <c r="FW28" s="143"/>
      <c r="FX28" s="143"/>
      <c r="FY28" s="143"/>
      <c r="FZ28" s="143"/>
      <c r="GA28" s="143"/>
      <c r="GB28" s="143"/>
      <c r="GC28" s="143"/>
      <c r="GD28" s="143"/>
      <c r="GE28" s="143"/>
      <c r="GF28" s="143"/>
      <c r="GG28" s="143"/>
      <c r="GH28" s="143"/>
      <c r="GI28" s="143"/>
      <c r="GJ28" s="143"/>
      <c r="GK28" s="143"/>
      <c r="GL28" s="143"/>
      <c r="GM28" s="143"/>
      <c r="GN28" s="143"/>
      <c r="GO28" s="143"/>
      <c r="GP28" s="143"/>
      <c r="GQ28" s="143"/>
      <c r="GR28" s="143"/>
      <c r="GS28" s="143"/>
      <c r="GT28" s="143"/>
      <c r="GU28" s="143"/>
      <c r="GV28" s="143"/>
      <c r="GW28" s="143"/>
      <c r="GX28" s="143"/>
      <c r="GY28" s="143"/>
      <c r="GZ28" s="143"/>
      <c r="HA28" s="143"/>
      <c r="HB28" s="143"/>
      <c r="HC28" s="143"/>
      <c r="HD28" s="143"/>
      <c r="HE28" s="143"/>
      <c r="HF28" s="143"/>
      <c r="HG28" s="143"/>
      <c r="HH28" s="143"/>
      <c r="HI28" s="143"/>
      <c r="HJ28" s="143"/>
      <c r="HK28" s="143"/>
      <c r="HL28" s="143"/>
      <c r="HM28" s="143"/>
      <c r="HN28" s="143"/>
      <c r="HO28" s="143"/>
      <c r="HP28" s="143"/>
      <c r="HQ28" s="143"/>
      <c r="HR28" s="143"/>
      <c r="HS28" s="143"/>
      <c r="HT28" s="143"/>
      <c r="HU28" s="143"/>
      <c r="HV28" s="143"/>
      <c r="HW28" s="143"/>
      <c r="HX28" s="143"/>
      <c r="HY28" s="143"/>
      <c r="HZ28" s="143"/>
      <c r="IA28" s="143"/>
      <c r="IB28" s="143"/>
      <c r="IC28" s="143"/>
      <c r="ID28" s="143"/>
      <c r="IE28" s="143"/>
      <c r="IF28" s="143"/>
      <c r="IG28" s="143"/>
      <c r="IH28" s="143"/>
      <c r="II28" s="143"/>
      <c r="IJ28" s="143"/>
      <c r="IK28" s="143"/>
      <c r="IL28" s="143"/>
      <c r="IM28" s="143"/>
      <c r="IN28" s="143"/>
      <c r="IO28" s="143"/>
      <c r="IP28" s="143"/>
      <c r="IQ28" s="143"/>
      <c r="IR28" s="143"/>
      <c r="IS28" s="143"/>
      <c r="IT28" s="143"/>
      <c r="IU28" s="143"/>
      <c r="IV28" s="143"/>
    </row>
    <row r="29" ht="15.75" customHeight="1" spans="1:256">
      <c r="A29" s="181"/>
      <c r="B29" s="183"/>
      <c r="C29" s="170" t="s">
        <v>158</v>
      </c>
      <c r="D29" s="94">
        <v>0</v>
      </c>
      <c r="E29" s="179"/>
      <c r="F29" s="169"/>
      <c r="G29" s="122"/>
      <c r="H29" s="122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143"/>
      <c r="HH29" s="143"/>
      <c r="HI29" s="143"/>
      <c r="HJ29" s="143"/>
      <c r="HK29" s="143"/>
      <c r="HL29" s="143"/>
      <c r="HM29" s="143"/>
      <c r="HN29" s="143"/>
      <c r="HO29" s="143"/>
      <c r="HP29" s="143"/>
      <c r="HQ29" s="143"/>
      <c r="HR29" s="143"/>
      <c r="HS29" s="143"/>
      <c r="HT29" s="143"/>
      <c r="HU29" s="143"/>
      <c r="HV29" s="143"/>
      <c r="HW29" s="143"/>
      <c r="HX29" s="143"/>
      <c r="HY29" s="143"/>
      <c r="HZ29" s="143"/>
      <c r="IA29" s="143"/>
      <c r="IB29" s="143"/>
      <c r="IC29" s="143"/>
      <c r="ID29" s="143"/>
      <c r="IE29" s="143"/>
      <c r="IF29" s="143"/>
      <c r="IG29" s="143"/>
      <c r="IH29" s="143"/>
      <c r="II29" s="143"/>
      <c r="IJ29" s="143"/>
      <c r="IK29" s="143"/>
      <c r="IL29" s="143"/>
      <c r="IM29" s="143"/>
      <c r="IN29" s="143"/>
      <c r="IO29" s="143"/>
      <c r="IP29" s="143"/>
      <c r="IQ29" s="143"/>
      <c r="IR29" s="143"/>
      <c r="IS29" s="143"/>
      <c r="IT29" s="143"/>
      <c r="IU29" s="143"/>
      <c r="IV29" s="143"/>
    </row>
    <row r="30" ht="15.75" customHeight="1" spans="1:256">
      <c r="A30" s="181"/>
      <c r="B30" s="183"/>
      <c r="C30" s="170" t="s">
        <v>159</v>
      </c>
      <c r="D30" s="94">
        <v>0</v>
      </c>
      <c r="E30" s="184"/>
      <c r="F30" s="175"/>
      <c r="G30" s="122"/>
      <c r="H30" s="122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43"/>
      <c r="FL30" s="143"/>
      <c r="FM30" s="143"/>
      <c r="FN30" s="143"/>
      <c r="FO30" s="143"/>
      <c r="FP30" s="143"/>
      <c r="FQ30" s="143"/>
      <c r="FR30" s="143"/>
      <c r="FS30" s="143"/>
      <c r="FT30" s="143"/>
      <c r="FU30" s="143"/>
      <c r="FV30" s="143"/>
      <c r="FW30" s="143"/>
      <c r="FX30" s="143"/>
      <c r="FY30" s="143"/>
      <c r="FZ30" s="143"/>
      <c r="GA30" s="143"/>
      <c r="GB30" s="143"/>
      <c r="GC30" s="143"/>
      <c r="GD30" s="143"/>
      <c r="GE30" s="143"/>
      <c r="GF30" s="143"/>
      <c r="GG30" s="143"/>
      <c r="GH30" s="143"/>
      <c r="GI30" s="143"/>
      <c r="GJ30" s="143"/>
      <c r="GK30" s="143"/>
      <c r="GL30" s="143"/>
      <c r="GM30" s="143"/>
      <c r="GN30" s="143"/>
      <c r="GO30" s="143"/>
      <c r="GP30" s="143"/>
      <c r="GQ30" s="143"/>
      <c r="GR30" s="143"/>
      <c r="GS30" s="143"/>
      <c r="GT30" s="143"/>
      <c r="GU30" s="143"/>
      <c r="GV30" s="143"/>
      <c r="GW30" s="143"/>
      <c r="GX30" s="143"/>
      <c r="GY30" s="143"/>
      <c r="GZ30" s="143"/>
      <c r="HA30" s="143"/>
      <c r="HB30" s="143"/>
      <c r="HC30" s="143"/>
      <c r="HD30" s="143"/>
      <c r="HE30" s="143"/>
      <c r="HF30" s="143"/>
      <c r="HG30" s="143"/>
      <c r="HH30" s="143"/>
      <c r="HI30" s="143"/>
      <c r="HJ30" s="143"/>
      <c r="HK30" s="143"/>
      <c r="HL30" s="143"/>
      <c r="HM30" s="143"/>
      <c r="HN30" s="143"/>
      <c r="HO30" s="143"/>
      <c r="HP30" s="143"/>
      <c r="HQ30" s="143"/>
      <c r="HR30" s="143"/>
      <c r="HS30" s="143"/>
      <c r="HT30" s="143"/>
      <c r="HU30" s="143"/>
      <c r="HV30" s="143"/>
      <c r="HW30" s="143"/>
      <c r="HX30" s="143"/>
      <c r="HY30" s="143"/>
      <c r="HZ30" s="143"/>
      <c r="IA30" s="143"/>
      <c r="IB30" s="143"/>
      <c r="IC30" s="143"/>
      <c r="ID30" s="143"/>
      <c r="IE30" s="143"/>
      <c r="IF30" s="143"/>
      <c r="IG30" s="143"/>
      <c r="IH30" s="143"/>
      <c r="II30" s="143"/>
      <c r="IJ30" s="143"/>
      <c r="IK30" s="143"/>
      <c r="IL30" s="143"/>
      <c r="IM30" s="143"/>
      <c r="IN30" s="143"/>
      <c r="IO30" s="143"/>
      <c r="IP30" s="143"/>
      <c r="IQ30" s="143"/>
      <c r="IR30" s="143"/>
      <c r="IS30" s="143"/>
      <c r="IT30" s="143"/>
      <c r="IU30" s="143"/>
      <c r="IV30" s="143"/>
    </row>
    <row r="31" ht="18" customHeight="1" spans="1:256">
      <c r="A31" s="181"/>
      <c r="B31" s="183"/>
      <c r="C31" s="170" t="s">
        <v>160</v>
      </c>
      <c r="D31" s="94">
        <v>0</v>
      </c>
      <c r="E31" s="184"/>
      <c r="F31" s="175"/>
      <c r="G31" s="122"/>
      <c r="H31" s="122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43"/>
      <c r="FL31" s="143"/>
      <c r="FM31" s="143"/>
      <c r="FN31" s="143"/>
      <c r="FO31" s="143"/>
      <c r="FP31" s="143"/>
      <c r="FQ31" s="143"/>
      <c r="FR31" s="143"/>
      <c r="FS31" s="143"/>
      <c r="FT31" s="143"/>
      <c r="FU31" s="143"/>
      <c r="FV31" s="143"/>
      <c r="FW31" s="143"/>
      <c r="FX31" s="143"/>
      <c r="FY31" s="143"/>
      <c r="FZ31" s="143"/>
      <c r="GA31" s="143"/>
      <c r="GB31" s="143"/>
      <c r="GC31" s="143"/>
      <c r="GD31" s="143"/>
      <c r="GE31" s="143"/>
      <c r="GF31" s="143"/>
      <c r="GG31" s="143"/>
      <c r="GH31" s="143"/>
      <c r="GI31" s="143"/>
      <c r="GJ31" s="143"/>
      <c r="GK31" s="143"/>
      <c r="GL31" s="143"/>
      <c r="GM31" s="143"/>
      <c r="GN31" s="143"/>
      <c r="GO31" s="143"/>
      <c r="GP31" s="143"/>
      <c r="GQ31" s="143"/>
      <c r="GR31" s="143"/>
      <c r="GS31" s="143"/>
      <c r="GT31" s="143"/>
      <c r="GU31" s="143"/>
      <c r="GV31" s="143"/>
      <c r="GW31" s="143"/>
      <c r="GX31" s="143"/>
      <c r="GY31" s="143"/>
      <c r="GZ31" s="143"/>
      <c r="HA31" s="143"/>
      <c r="HB31" s="143"/>
      <c r="HC31" s="143"/>
      <c r="HD31" s="143"/>
      <c r="HE31" s="143"/>
      <c r="HF31" s="143"/>
      <c r="HG31" s="143"/>
      <c r="HH31" s="143"/>
      <c r="HI31" s="143"/>
      <c r="HJ31" s="143"/>
      <c r="HK31" s="143"/>
      <c r="HL31" s="143"/>
      <c r="HM31" s="143"/>
      <c r="HN31" s="143"/>
      <c r="HO31" s="143"/>
      <c r="HP31" s="143"/>
      <c r="HQ31" s="143"/>
      <c r="HR31" s="143"/>
      <c r="HS31" s="143"/>
      <c r="HT31" s="143"/>
      <c r="HU31" s="143"/>
      <c r="HV31" s="143"/>
      <c r="HW31" s="143"/>
      <c r="HX31" s="143"/>
      <c r="HY31" s="143"/>
      <c r="HZ31" s="143"/>
      <c r="IA31" s="143"/>
      <c r="IB31" s="143"/>
      <c r="IC31" s="143"/>
      <c r="ID31" s="143"/>
      <c r="IE31" s="143"/>
      <c r="IF31" s="143"/>
      <c r="IG31" s="143"/>
      <c r="IH31" s="143"/>
      <c r="II31" s="143"/>
      <c r="IJ31" s="143"/>
      <c r="IK31" s="143"/>
      <c r="IL31" s="143"/>
      <c r="IM31" s="143"/>
      <c r="IN31" s="143"/>
      <c r="IO31" s="143"/>
      <c r="IP31" s="143"/>
      <c r="IQ31" s="143"/>
      <c r="IR31" s="143"/>
      <c r="IS31" s="143"/>
      <c r="IT31" s="143"/>
      <c r="IU31" s="143"/>
      <c r="IV31" s="143"/>
    </row>
    <row r="32" ht="18" customHeight="1" spans="1:256">
      <c r="A32" s="181"/>
      <c r="B32" s="183"/>
      <c r="C32" s="170" t="s">
        <v>161</v>
      </c>
      <c r="D32" s="94">
        <v>0</v>
      </c>
      <c r="E32" s="184"/>
      <c r="F32" s="175"/>
      <c r="G32" s="122"/>
      <c r="H32" s="122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43"/>
      <c r="FL32" s="143"/>
      <c r="FM32" s="143"/>
      <c r="FN32" s="143"/>
      <c r="FO32" s="143"/>
      <c r="FP32" s="143"/>
      <c r="FQ32" s="143"/>
      <c r="FR32" s="143"/>
      <c r="FS32" s="143"/>
      <c r="FT32" s="143"/>
      <c r="FU32" s="143"/>
      <c r="FV32" s="143"/>
      <c r="FW32" s="143"/>
      <c r="FX32" s="143"/>
      <c r="FY32" s="143"/>
      <c r="FZ32" s="143"/>
      <c r="GA32" s="143"/>
      <c r="GB32" s="143"/>
      <c r="GC32" s="143"/>
      <c r="GD32" s="143"/>
      <c r="GE32" s="143"/>
      <c r="GF32" s="143"/>
      <c r="GG32" s="143"/>
      <c r="GH32" s="143"/>
      <c r="GI32" s="143"/>
      <c r="GJ32" s="143"/>
      <c r="GK32" s="143"/>
      <c r="GL32" s="143"/>
      <c r="GM32" s="143"/>
      <c r="GN32" s="143"/>
      <c r="GO32" s="143"/>
      <c r="GP32" s="143"/>
      <c r="GQ32" s="143"/>
      <c r="GR32" s="143"/>
      <c r="GS32" s="143"/>
      <c r="GT32" s="143"/>
      <c r="GU32" s="143"/>
      <c r="GV32" s="143"/>
      <c r="GW32" s="143"/>
      <c r="GX32" s="143"/>
      <c r="GY32" s="143"/>
      <c r="GZ32" s="143"/>
      <c r="HA32" s="143"/>
      <c r="HB32" s="143"/>
      <c r="HC32" s="143"/>
      <c r="HD32" s="143"/>
      <c r="HE32" s="143"/>
      <c r="HF32" s="143"/>
      <c r="HG32" s="143"/>
      <c r="HH32" s="143"/>
      <c r="HI32" s="143"/>
      <c r="HJ32" s="143"/>
      <c r="HK32" s="143"/>
      <c r="HL32" s="143"/>
      <c r="HM32" s="143"/>
      <c r="HN32" s="143"/>
      <c r="HO32" s="143"/>
      <c r="HP32" s="143"/>
      <c r="HQ32" s="143"/>
      <c r="HR32" s="143"/>
      <c r="HS32" s="143"/>
      <c r="HT32" s="143"/>
      <c r="HU32" s="143"/>
      <c r="HV32" s="143"/>
      <c r="HW32" s="143"/>
      <c r="HX32" s="143"/>
      <c r="HY32" s="143"/>
      <c r="HZ32" s="143"/>
      <c r="IA32" s="143"/>
      <c r="IB32" s="143"/>
      <c r="IC32" s="143"/>
      <c r="ID32" s="143"/>
      <c r="IE32" s="143"/>
      <c r="IF32" s="143"/>
      <c r="IG32" s="143"/>
      <c r="IH32" s="143"/>
      <c r="II32" s="143"/>
      <c r="IJ32" s="143"/>
      <c r="IK32" s="143"/>
      <c r="IL32" s="143"/>
      <c r="IM32" s="143"/>
      <c r="IN32" s="143"/>
      <c r="IO32" s="143"/>
      <c r="IP32" s="143"/>
      <c r="IQ32" s="143"/>
      <c r="IR32" s="143"/>
      <c r="IS32" s="143"/>
      <c r="IT32" s="143"/>
      <c r="IU32" s="143"/>
      <c r="IV32" s="143"/>
    </row>
    <row r="33" ht="18" customHeight="1" spans="1:256">
      <c r="A33" s="181"/>
      <c r="B33" s="183"/>
      <c r="C33" s="170" t="s">
        <v>162</v>
      </c>
      <c r="D33" s="94">
        <v>0</v>
      </c>
      <c r="E33" s="184"/>
      <c r="F33" s="175"/>
      <c r="G33" s="122"/>
      <c r="H33" s="122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43"/>
      <c r="FL33" s="143"/>
      <c r="FM33" s="143"/>
      <c r="FN33" s="143"/>
      <c r="FO33" s="143"/>
      <c r="FP33" s="143"/>
      <c r="FQ33" s="143"/>
      <c r="FR33" s="143"/>
      <c r="FS33" s="143"/>
      <c r="FT33" s="143"/>
      <c r="FU33" s="143"/>
      <c r="FV33" s="143"/>
      <c r="FW33" s="143"/>
      <c r="FX33" s="143"/>
      <c r="FY33" s="143"/>
      <c r="FZ33" s="143"/>
      <c r="GA33" s="143"/>
      <c r="GB33" s="143"/>
      <c r="GC33" s="143"/>
      <c r="GD33" s="143"/>
      <c r="GE33" s="143"/>
      <c r="GF33" s="143"/>
      <c r="GG33" s="143"/>
      <c r="GH33" s="143"/>
      <c r="GI33" s="143"/>
      <c r="GJ33" s="143"/>
      <c r="GK33" s="143"/>
      <c r="GL33" s="143"/>
      <c r="GM33" s="143"/>
      <c r="GN33" s="143"/>
      <c r="GO33" s="143"/>
      <c r="GP33" s="143"/>
      <c r="GQ33" s="143"/>
      <c r="GR33" s="143"/>
      <c r="GS33" s="143"/>
      <c r="GT33" s="143"/>
      <c r="GU33" s="143"/>
      <c r="GV33" s="143"/>
      <c r="GW33" s="143"/>
      <c r="GX33" s="143"/>
      <c r="GY33" s="143"/>
      <c r="GZ33" s="143"/>
      <c r="HA33" s="143"/>
      <c r="HB33" s="143"/>
      <c r="HC33" s="143"/>
      <c r="HD33" s="143"/>
      <c r="HE33" s="143"/>
      <c r="HF33" s="143"/>
      <c r="HG33" s="143"/>
      <c r="HH33" s="143"/>
      <c r="HI33" s="143"/>
      <c r="HJ33" s="143"/>
      <c r="HK33" s="143"/>
      <c r="HL33" s="143"/>
      <c r="HM33" s="143"/>
      <c r="HN33" s="143"/>
      <c r="HO33" s="143"/>
      <c r="HP33" s="143"/>
      <c r="HQ33" s="143"/>
      <c r="HR33" s="143"/>
      <c r="HS33" s="143"/>
      <c r="HT33" s="143"/>
      <c r="HU33" s="143"/>
      <c r="HV33" s="143"/>
      <c r="HW33" s="143"/>
      <c r="HX33" s="143"/>
      <c r="HY33" s="143"/>
      <c r="HZ33" s="143"/>
      <c r="IA33" s="143"/>
      <c r="IB33" s="143"/>
      <c r="IC33" s="143"/>
      <c r="ID33" s="143"/>
      <c r="IE33" s="143"/>
      <c r="IF33" s="143"/>
      <c r="IG33" s="143"/>
      <c r="IH33" s="143"/>
      <c r="II33" s="143"/>
      <c r="IJ33" s="143"/>
      <c r="IK33" s="143"/>
      <c r="IL33" s="143"/>
      <c r="IM33" s="143"/>
      <c r="IN33" s="143"/>
      <c r="IO33" s="143"/>
      <c r="IP33" s="143"/>
      <c r="IQ33" s="143"/>
      <c r="IR33" s="143"/>
      <c r="IS33" s="143"/>
      <c r="IT33" s="143"/>
      <c r="IU33" s="143"/>
      <c r="IV33" s="143"/>
    </row>
    <row r="34" ht="18" customHeight="1" spans="1:256">
      <c r="A34" s="181"/>
      <c r="B34" s="183"/>
      <c r="C34" s="170" t="s">
        <v>163</v>
      </c>
      <c r="D34" s="94">
        <v>0</v>
      </c>
      <c r="E34" s="184"/>
      <c r="F34" s="175"/>
      <c r="G34" s="122"/>
      <c r="H34" s="122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43"/>
      <c r="FL34" s="143"/>
      <c r="FM34" s="143"/>
      <c r="FN34" s="143"/>
      <c r="FO34" s="143"/>
      <c r="FP34" s="143"/>
      <c r="FQ34" s="143"/>
      <c r="FR34" s="143"/>
      <c r="FS34" s="143"/>
      <c r="FT34" s="143"/>
      <c r="FU34" s="143"/>
      <c r="FV34" s="143"/>
      <c r="FW34" s="143"/>
      <c r="FX34" s="143"/>
      <c r="FY34" s="143"/>
      <c r="FZ34" s="143"/>
      <c r="GA34" s="143"/>
      <c r="GB34" s="143"/>
      <c r="GC34" s="143"/>
      <c r="GD34" s="143"/>
      <c r="GE34" s="143"/>
      <c r="GF34" s="143"/>
      <c r="GG34" s="143"/>
      <c r="GH34" s="143"/>
      <c r="GI34" s="143"/>
      <c r="GJ34" s="143"/>
      <c r="GK34" s="143"/>
      <c r="GL34" s="143"/>
      <c r="GM34" s="143"/>
      <c r="GN34" s="143"/>
      <c r="GO34" s="143"/>
      <c r="GP34" s="143"/>
      <c r="GQ34" s="143"/>
      <c r="GR34" s="143"/>
      <c r="GS34" s="143"/>
      <c r="GT34" s="143"/>
      <c r="GU34" s="143"/>
      <c r="GV34" s="143"/>
      <c r="GW34" s="143"/>
      <c r="GX34" s="143"/>
      <c r="GY34" s="143"/>
      <c r="GZ34" s="143"/>
      <c r="HA34" s="143"/>
      <c r="HB34" s="143"/>
      <c r="HC34" s="143"/>
      <c r="HD34" s="143"/>
      <c r="HE34" s="143"/>
      <c r="HF34" s="143"/>
      <c r="HG34" s="143"/>
      <c r="HH34" s="143"/>
      <c r="HI34" s="143"/>
      <c r="HJ34" s="143"/>
      <c r="HK34" s="143"/>
      <c r="HL34" s="143"/>
      <c r="HM34" s="143"/>
      <c r="HN34" s="143"/>
      <c r="HO34" s="143"/>
      <c r="HP34" s="143"/>
      <c r="HQ34" s="143"/>
      <c r="HR34" s="143"/>
      <c r="HS34" s="143"/>
      <c r="HT34" s="143"/>
      <c r="HU34" s="143"/>
      <c r="HV34" s="143"/>
      <c r="HW34" s="143"/>
      <c r="HX34" s="143"/>
      <c r="HY34" s="143"/>
      <c r="HZ34" s="143"/>
      <c r="IA34" s="143"/>
      <c r="IB34" s="143"/>
      <c r="IC34" s="143"/>
      <c r="ID34" s="143"/>
      <c r="IE34" s="143"/>
      <c r="IF34" s="143"/>
      <c r="IG34" s="143"/>
      <c r="IH34" s="143"/>
      <c r="II34" s="143"/>
      <c r="IJ34" s="143"/>
      <c r="IK34" s="143"/>
      <c r="IL34" s="143"/>
      <c r="IM34" s="143"/>
      <c r="IN34" s="143"/>
      <c r="IO34" s="143"/>
      <c r="IP34" s="143"/>
      <c r="IQ34" s="143"/>
      <c r="IR34" s="143"/>
      <c r="IS34" s="143"/>
      <c r="IT34" s="143"/>
      <c r="IU34" s="143"/>
      <c r="IV34" s="143"/>
    </row>
    <row r="35" ht="18" customHeight="1" spans="1:256">
      <c r="A35" s="181"/>
      <c r="B35" s="183"/>
      <c r="C35" s="170"/>
      <c r="D35" s="174"/>
      <c r="E35" s="173"/>
      <c r="F35" s="175"/>
      <c r="G35" s="122"/>
      <c r="H35" s="122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43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  <c r="FW35" s="143"/>
      <c r="FX35" s="143"/>
      <c r="FY35" s="143"/>
      <c r="FZ35" s="143"/>
      <c r="GA35" s="143"/>
      <c r="GB35" s="143"/>
      <c r="GC35" s="143"/>
      <c r="GD35" s="143"/>
      <c r="GE35" s="143"/>
      <c r="GF35" s="143"/>
      <c r="GG35" s="143"/>
      <c r="GH35" s="143"/>
      <c r="GI35" s="143"/>
      <c r="GJ35" s="143"/>
      <c r="GK35" s="143"/>
      <c r="GL35" s="143"/>
      <c r="GM35" s="143"/>
      <c r="GN35" s="143"/>
      <c r="GO35" s="143"/>
      <c r="GP35" s="143"/>
      <c r="GQ35" s="143"/>
      <c r="GR35" s="143"/>
      <c r="GS35" s="143"/>
      <c r="GT35" s="143"/>
      <c r="GU35" s="143"/>
      <c r="GV35" s="143"/>
      <c r="GW35" s="143"/>
      <c r="GX35" s="143"/>
      <c r="GY35" s="143"/>
      <c r="GZ35" s="143"/>
      <c r="HA35" s="143"/>
      <c r="HB35" s="143"/>
      <c r="HC35" s="143"/>
      <c r="HD35" s="143"/>
      <c r="HE35" s="143"/>
      <c r="HF35" s="143"/>
      <c r="HG35" s="143"/>
      <c r="HH35" s="143"/>
      <c r="HI35" s="143"/>
      <c r="HJ35" s="143"/>
      <c r="HK35" s="143"/>
      <c r="HL35" s="143"/>
      <c r="HM35" s="143"/>
      <c r="HN35" s="143"/>
      <c r="HO35" s="143"/>
      <c r="HP35" s="143"/>
      <c r="HQ35" s="143"/>
      <c r="HR35" s="143"/>
      <c r="HS35" s="143"/>
      <c r="HT35" s="143"/>
      <c r="HU35" s="143"/>
      <c r="HV35" s="143"/>
      <c r="HW35" s="143"/>
      <c r="HX35" s="143"/>
      <c r="HY35" s="143"/>
      <c r="HZ35" s="143"/>
      <c r="IA35" s="143"/>
      <c r="IB35" s="143"/>
      <c r="IC35" s="143"/>
      <c r="ID35" s="143"/>
      <c r="IE35" s="143"/>
      <c r="IF35" s="143"/>
      <c r="IG35" s="143"/>
      <c r="IH35" s="143"/>
      <c r="II35" s="143"/>
      <c r="IJ35" s="143"/>
      <c r="IK35" s="143"/>
      <c r="IL35" s="143"/>
      <c r="IM35" s="143"/>
      <c r="IN35" s="143"/>
      <c r="IO35" s="143"/>
      <c r="IP35" s="143"/>
      <c r="IQ35" s="143"/>
      <c r="IR35" s="143"/>
      <c r="IS35" s="143"/>
      <c r="IT35" s="143"/>
      <c r="IU35" s="143"/>
      <c r="IV35" s="143"/>
    </row>
    <row r="36" ht="18" customHeight="1" spans="1:256">
      <c r="A36" s="139" t="s">
        <v>121</v>
      </c>
      <c r="B36" s="169">
        <f>SUM(B7:B10)</f>
        <v>6076552</v>
      </c>
      <c r="C36" s="140" t="s">
        <v>122</v>
      </c>
      <c r="D36" s="183">
        <v>6076552</v>
      </c>
      <c r="E36" s="185" t="s">
        <v>122</v>
      </c>
      <c r="F36" s="186">
        <f>SUM(F6,F10)</f>
        <v>6076552</v>
      </c>
      <c r="G36" s="185" t="s">
        <v>122</v>
      </c>
      <c r="H36" s="122">
        <f>SUM(H6:H20)</f>
        <v>6076552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43"/>
      <c r="FL36" s="143"/>
      <c r="FM36" s="143"/>
      <c r="FN36" s="143"/>
      <c r="FO36" s="143"/>
      <c r="FP36" s="143"/>
      <c r="FQ36" s="143"/>
      <c r="FR36" s="143"/>
      <c r="FS36" s="143"/>
      <c r="FT36" s="143"/>
      <c r="FU36" s="143"/>
      <c r="FV36" s="143"/>
      <c r="FW36" s="143"/>
      <c r="FX36" s="143"/>
      <c r="FY36" s="143"/>
      <c r="FZ36" s="143"/>
      <c r="GA36" s="143"/>
      <c r="GB36" s="143"/>
      <c r="GC36" s="143"/>
      <c r="GD36" s="143"/>
      <c r="GE36" s="143"/>
      <c r="GF36" s="143"/>
      <c r="GG36" s="143"/>
      <c r="GH36" s="143"/>
      <c r="GI36" s="143"/>
      <c r="GJ36" s="143"/>
      <c r="GK36" s="143"/>
      <c r="GL36" s="143"/>
      <c r="GM36" s="143"/>
      <c r="GN36" s="143"/>
      <c r="GO36" s="143"/>
      <c r="GP36" s="143"/>
      <c r="GQ36" s="143"/>
      <c r="GR36" s="143"/>
      <c r="GS36" s="143"/>
      <c r="GT36" s="143"/>
      <c r="GU36" s="143"/>
      <c r="GV36" s="143"/>
      <c r="GW36" s="143"/>
      <c r="GX36" s="143"/>
      <c r="GY36" s="143"/>
      <c r="GZ36" s="143"/>
      <c r="HA36" s="143"/>
      <c r="HB36" s="143"/>
      <c r="HC36" s="143"/>
      <c r="HD36" s="143"/>
      <c r="HE36" s="143"/>
      <c r="HF36" s="143"/>
      <c r="HG36" s="143"/>
      <c r="HH36" s="143"/>
      <c r="HI36" s="143"/>
      <c r="HJ36" s="143"/>
      <c r="HK36" s="143"/>
      <c r="HL36" s="143"/>
      <c r="HM36" s="143"/>
      <c r="HN36" s="143"/>
      <c r="HO36" s="143"/>
      <c r="HP36" s="143"/>
      <c r="HQ36" s="143"/>
      <c r="HR36" s="143"/>
      <c r="HS36" s="143"/>
      <c r="HT36" s="143"/>
      <c r="HU36" s="143"/>
      <c r="HV36" s="143"/>
      <c r="HW36" s="143"/>
      <c r="HX36" s="143"/>
      <c r="HY36" s="143"/>
      <c r="HZ36" s="143"/>
      <c r="IA36" s="143"/>
      <c r="IB36" s="143"/>
      <c r="IC36" s="143"/>
      <c r="ID36" s="143"/>
      <c r="IE36" s="143"/>
      <c r="IF36" s="143"/>
      <c r="IG36" s="143"/>
      <c r="IH36" s="143"/>
      <c r="II36" s="143"/>
      <c r="IJ36" s="143"/>
      <c r="IK36" s="143"/>
      <c r="IL36" s="143"/>
      <c r="IM36" s="143"/>
      <c r="IN36" s="143"/>
      <c r="IO36" s="143"/>
      <c r="IP36" s="143"/>
      <c r="IQ36" s="143"/>
      <c r="IR36" s="143"/>
      <c r="IS36" s="143"/>
      <c r="IT36" s="143"/>
      <c r="IU36" s="143"/>
      <c r="IV36" s="143"/>
    </row>
    <row r="37" ht="18" customHeight="1" spans="1:256">
      <c r="A37" s="181" t="s">
        <v>140</v>
      </c>
      <c r="B37" s="183">
        <v>0</v>
      </c>
      <c r="C37" s="187" t="s">
        <v>124</v>
      </c>
      <c r="D37" s="94">
        <v>0</v>
      </c>
      <c r="E37" s="188" t="s">
        <v>124</v>
      </c>
      <c r="F37" s="94">
        <v>0</v>
      </c>
      <c r="G37" s="188" t="s">
        <v>124</v>
      </c>
      <c r="H37" s="122">
        <f>SUM(F37)</f>
        <v>0</v>
      </c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43"/>
      <c r="FL37" s="143"/>
      <c r="FM37" s="143"/>
      <c r="FN37" s="143"/>
      <c r="FO37" s="143"/>
      <c r="FP37" s="143"/>
      <c r="FQ37" s="143"/>
      <c r="FR37" s="143"/>
      <c r="FS37" s="143"/>
      <c r="FT37" s="143"/>
      <c r="FU37" s="143"/>
      <c r="FV37" s="143"/>
      <c r="FW37" s="143"/>
      <c r="FX37" s="143"/>
      <c r="FY37" s="143"/>
      <c r="FZ37" s="143"/>
      <c r="GA37" s="143"/>
      <c r="GB37" s="143"/>
      <c r="GC37" s="143"/>
      <c r="GD37" s="143"/>
      <c r="GE37" s="143"/>
      <c r="GF37" s="143"/>
      <c r="GG37" s="143"/>
      <c r="GH37" s="143"/>
      <c r="GI37" s="143"/>
      <c r="GJ37" s="143"/>
      <c r="GK37" s="143"/>
      <c r="GL37" s="143"/>
      <c r="GM37" s="143"/>
      <c r="GN37" s="143"/>
      <c r="GO37" s="143"/>
      <c r="GP37" s="143"/>
      <c r="GQ37" s="143"/>
      <c r="GR37" s="143"/>
      <c r="GS37" s="143"/>
      <c r="GT37" s="143"/>
      <c r="GU37" s="143"/>
      <c r="GV37" s="143"/>
      <c r="GW37" s="143"/>
      <c r="GX37" s="143"/>
      <c r="GY37" s="143"/>
      <c r="GZ37" s="143"/>
      <c r="HA37" s="143"/>
      <c r="HB37" s="143"/>
      <c r="HC37" s="143"/>
      <c r="HD37" s="143"/>
      <c r="HE37" s="143"/>
      <c r="HF37" s="143"/>
      <c r="HG37" s="143"/>
      <c r="HH37" s="143"/>
      <c r="HI37" s="143"/>
      <c r="HJ37" s="143"/>
      <c r="HK37" s="143"/>
      <c r="HL37" s="143"/>
      <c r="HM37" s="143"/>
      <c r="HN37" s="143"/>
      <c r="HO37" s="143"/>
      <c r="HP37" s="143"/>
      <c r="HQ37" s="143"/>
      <c r="HR37" s="143"/>
      <c r="HS37" s="143"/>
      <c r="HT37" s="143"/>
      <c r="HU37" s="143"/>
      <c r="HV37" s="143"/>
      <c r="HW37" s="143"/>
      <c r="HX37" s="143"/>
      <c r="HY37" s="143"/>
      <c r="HZ37" s="143"/>
      <c r="IA37" s="143"/>
      <c r="IB37" s="143"/>
      <c r="IC37" s="143"/>
      <c r="ID37" s="143"/>
      <c r="IE37" s="143"/>
      <c r="IF37" s="143"/>
      <c r="IG37" s="143"/>
      <c r="IH37" s="143"/>
      <c r="II37" s="143"/>
      <c r="IJ37" s="143"/>
      <c r="IK37" s="143"/>
      <c r="IL37" s="143"/>
      <c r="IM37" s="143"/>
      <c r="IN37" s="143"/>
      <c r="IO37" s="143"/>
      <c r="IP37" s="143"/>
      <c r="IQ37" s="143"/>
      <c r="IR37" s="143"/>
      <c r="IS37" s="143"/>
      <c r="IT37" s="143"/>
      <c r="IU37" s="143"/>
      <c r="IV37" s="143"/>
    </row>
    <row r="38" ht="18" customHeight="1" spans="1:256">
      <c r="A38" s="171" t="s">
        <v>126</v>
      </c>
      <c r="B38" s="94">
        <v>0</v>
      </c>
      <c r="C38" s="179"/>
      <c r="D38" s="175"/>
      <c r="E38" s="124"/>
      <c r="F38" s="189"/>
      <c r="G38" s="122"/>
      <c r="H38" s="122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43"/>
      <c r="FL38" s="143"/>
      <c r="FM38" s="143"/>
      <c r="FN38" s="143"/>
      <c r="FO38" s="143"/>
      <c r="FP38" s="143"/>
      <c r="FQ38" s="143"/>
      <c r="FR38" s="143"/>
      <c r="FS38" s="143"/>
      <c r="FT38" s="143"/>
      <c r="FU38" s="143"/>
      <c r="FV38" s="143"/>
      <c r="FW38" s="143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143"/>
      <c r="GI38" s="143"/>
      <c r="GJ38" s="143"/>
      <c r="GK38" s="143"/>
      <c r="GL38" s="143"/>
      <c r="GM38" s="143"/>
      <c r="GN38" s="143"/>
      <c r="GO38" s="143"/>
      <c r="GP38" s="143"/>
      <c r="GQ38" s="143"/>
      <c r="GR38" s="143"/>
      <c r="GS38" s="143"/>
      <c r="GT38" s="143"/>
      <c r="GU38" s="143"/>
      <c r="GV38" s="143"/>
      <c r="GW38" s="143"/>
      <c r="GX38" s="143"/>
      <c r="GY38" s="143"/>
      <c r="GZ38" s="143"/>
      <c r="HA38" s="143"/>
      <c r="HB38" s="143"/>
      <c r="HC38" s="143"/>
      <c r="HD38" s="143"/>
      <c r="HE38" s="143"/>
      <c r="HF38" s="143"/>
      <c r="HG38" s="143"/>
      <c r="HH38" s="143"/>
      <c r="HI38" s="143"/>
      <c r="HJ38" s="143"/>
      <c r="HK38" s="143"/>
      <c r="HL38" s="143"/>
      <c r="HM38" s="143"/>
      <c r="HN38" s="143"/>
      <c r="HO38" s="143"/>
      <c r="HP38" s="143"/>
      <c r="HQ38" s="143"/>
      <c r="HR38" s="143"/>
      <c r="HS38" s="143"/>
      <c r="HT38" s="143"/>
      <c r="HU38" s="143"/>
      <c r="HV38" s="143"/>
      <c r="HW38" s="143"/>
      <c r="HX38" s="143"/>
      <c r="HY38" s="143"/>
      <c r="HZ38" s="143"/>
      <c r="IA38" s="143"/>
      <c r="IB38" s="143"/>
      <c r="IC38" s="143"/>
      <c r="ID38" s="143"/>
      <c r="IE38" s="143"/>
      <c r="IF38" s="143"/>
      <c r="IG38" s="143"/>
      <c r="IH38" s="143"/>
      <c r="II38" s="143"/>
      <c r="IJ38" s="143"/>
      <c r="IK38" s="143"/>
      <c r="IL38" s="143"/>
      <c r="IM38" s="143"/>
      <c r="IN38" s="143"/>
      <c r="IO38" s="143"/>
      <c r="IP38" s="143"/>
      <c r="IQ38" s="143"/>
      <c r="IR38" s="143"/>
      <c r="IS38" s="143"/>
      <c r="IT38" s="143"/>
      <c r="IU38" s="143"/>
      <c r="IV38" s="143"/>
    </row>
    <row r="39" ht="18" customHeight="1" spans="1:256">
      <c r="A39" s="171" t="s">
        <v>127</v>
      </c>
      <c r="B39" s="94">
        <v>0</v>
      </c>
      <c r="C39" s="190"/>
      <c r="D39" s="175"/>
      <c r="E39" s="173"/>
      <c r="F39" s="189"/>
      <c r="G39" s="122"/>
      <c r="H39" s="122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43"/>
      <c r="FL39" s="143"/>
      <c r="FM39" s="143"/>
      <c r="FN39" s="143"/>
      <c r="FO39" s="143"/>
      <c r="FP39" s="143"/>
      <c r="FQ39" s="143"/>
      <c r="FR39" s="143"/>
      <c r="FS39" s="143"/>
      <c r="FT39" s="143"/>
      <c r="FU39" s="143"/>
      <c r="FV39" s="143"/>
      <c r="FW39" s="143"/>
      <c r="FX39" s="143"/>
      <c r="FY39" s="143"/>
      <c r="FZ39" s="143"/>
      <c r="GA39" s="143"/>
      <c r="GB39" s="143"/>
      <c r="GC39" s="143"/>
      <c r="GD39" s="143"/>
      <c r="GE39" s="143"/>
      <c r="GF39" s="143"/>
      <c r="GG39" s="143"/>
      <c r="GH39" s="143"/>
      <c r="GI39" s="143"/>
      <c r="GJ39" s="143"/>
      <c r="GK39" s="143"/>
      <c r="GL39" s="143"/>
      <c r="GM39" s="143"/>
      <c r="GN39" s="143"/>
      <c r="GO39" s="143"/>
      <c r="GP39" s="143"/>
      <c r="GQ39" s="143"/>
      <c r="GR39" s="143"/>
      <c r="GS39" s="143"/>
      <c r="GT39" s="143"/>
      <c r="GU39" s="143"/>
      <c r="GV39" s="143"/>
      <c r="GW39" s="143"/>
      <c r="GX39" s="143"/>
      <c r="GY39" s="143"/>
      <c r="GZ39" s="143"/>
      <c r="HA39" s="143"/>
      <c r="HB39" s="143"/>
      <c r="HC39" s="143"/>
      <c r="HD39" s="143"/>
      <c r="HE39" s="143"/>
      <c r="HF39" s="143"/>
      <c r="HG39" s="143"/>
      <c r="HH39" s="143"/>
      <c r="HI39" s="143"/>
      <c r="HJ39" s="143"/>
      <c r="HK39" s="143"/>
      <c r="HL39" s="143"/>
      <c r="HM39" s="143"/>
      <c r="HN39" s="143"/>
      <c r="HO39" s="143"/>
      <c r="HP39" s="143"/>
      <c r="HQ39" s="143"/>
      <c r="HR39" s="143"/>
      <c r="HS39" s="143"/>
      <c r="HT39" s="143"/>
      <c r="HU39" s="143"/>
      <c r="HV39" s="143"/>
      <c r="HW39" s="143"/>
      <c r="HX39" s="143"/>
      <c r="HY39" s="143"/>
      <c r="HZ39" s="143"/>
      <c r="IA39" s="143"/>
      <c r="IB39" s="143"/>
      <c r="IC39" s="143"/>
      <c r="ID39" s="143"/>
      <c r="IE39" s="143"/>
      <c r="IF39" s="143"/>
      <c r="IG39" s="143"/>
      <c r="IH39" s="143"/>
      <c r="II39" s="143"/>
      <c r="IJ39" s="143"/>
      <c r="IK39" s="143"/>
      <c r="IL39" s="143"/>
      <c r="IM39" s="143"/>
      <c r="IN39" s="143"/>
      <c r="IO39" s="143"/>
      <c r="IP39" s="143"/>
      <c r="IQ39" s="143"/>
      <c r="IR39" s="143"/>
      <c r="IS39" s="143"/>
      <c r="IT39" s="143"/>
      <c r="IU39" s="143"/>
      <c r="IV39" s="143"/>
    </row>
    <row r="40" ht="17.25" customHeight="1" spans="1:256">
      <c r="A40" s="171" t="s">
        <v>128</v>
      </c>
      <c r="B40" s="94">
        <v>0</v>
      </c>
      <c r="C40" s="190"/>
      <c r="D40" s="175"/>
      <c r="E40" s="173"/>
      <c r="F40" s="189"/>
      <c r="G40" s="122"/>
      <c r="H40" s="122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43"/>
      <c r="FL40" s="143"/>
      <c r="FM40" s="143"/>
      <c r="FN40" s="143"/>
      <c r="FO40" s="143"/>
      <c r="FP40" s="143"/>
      <c r="FQ40" s="143"/>
      <c r="FR40" s="143"/>
      <c r="FS40" s="143"/>
      <c r="FT40" s="143"/>
      <c r="FU40" s="143"/>
      <c r="FV40" s="143"/>
      <c r="FW40" s="143"/>
      <c r="FX40" s="143"/>
      <c r="FY40" s="143"/>
      <c r="FZ40" s="143"/>
      <c r="GA40" s="143"/>
      <c r="GB40" s="143"/>
      <c r="GC40" s="143"/>
      <c r="GD40" s="143"/>
      <c r="GE40" s="143"/>
      <c r="GF40" s="143"/>
      <c r="GG40" s="143"/>
      <c r="GH40" s="143"/>
      <c r="GI40" s="143"/>
      <c r="GJ40" s="143"/>
      <c r="GK40" s="143"/>
      <c r="GL40" s="143"/>
      <c r="GM40" s="143"/>
      <c r="GN40" s="143"/>
      <c r="GO40" s="143"/>
      <c r="GP40" s="143"/>
      <c r="GQ40" s="143"/>
      <c r="GR40" s="143"/>
      <c r="GS40" s="143"/>
      <c r="GT40" s="143"/>
      <c r="GU40" s="143"/>
      <c r="GV40" s="143"/>
      <c r="GW40" s="143"/>
      <c r="GX40" s="143"/>
      <c r="GY40" s="143"/>
      <c r="GZ40" s="143"/>
      <c r="HA40" s="143"/>
      <c r="HB40" s="143"/>
      <c r="HC40" s="143"/>
      <c r="HD40" s="143"/>
      <c r="HE40" s="143"/>
      <c r="HF40" s="143"/>
      <c r="HG40" s="143"/>
      <c r="HH40" s="143"/>
      <c r="HI40" s="143"/>
      <c r="HJ40" s="143"/>
      <c r="HK40" s="143"/>
      <c r="HL40" s="143"/>
      <c r="HM40" s="143"/>
      <c r="HN40" s="143"/>
      <c r="HO40" s="143"/>
      <c r="HP40" s="143"/>
      <c r="HQ40" s="143"/>
      <c r="HR40" s="143"/>
      <c r="HS40" s="143"/>
      <c r="HT40" s="143"/>
      <c r="HU40" s="143"/>
      <c r="HV40" s="143"/>
      <c r="HW40" s="143"/>
      <c r="HX40" s="143"/>
      <c r="HY40" s="143"/>
      <c r="HZ40" s="143"/>
      <c r="IA40" s="143"/>
      <c r="IB40" s="143"/>
      <c r="IC40" s="143"/>
      <c r="ID40" s="143"/>
      <c r="IE40" s="143"/>
      <c r="IF40" s="143"/>
      <c r="IG40" s="143"/>
      <c r="IH40" s="143"/>
      <c r="II40" s="143"/>
      <c r="IJ40" s="143"/>
      <c r="IK40" s="143"/>
      <c r="IL40" s="143"/>
      <c r="IM40" s="143"/>
      <c r="IN40" s="143"/>
      <c r="IO40" s="143"/>
      <c r="IP40" s="143"/>
      <c r="IQ40" s="143"/>
      <c r="IR40" s="143"/>
      <c r="IS40" s="143"/>
      <c r="IT40" s="143"/>
      <c r="IU40" s="143"/>
      <c r="IV40" s="143"/>
    </row>
    <row r="41" ht="17.25" customHeight="1" spans="1:256">
      <c r="A41" s="128"/>
      <c r="B41" s="180"/>
      <c r="C41" s="190"/>
      <c r="D41" s="175"/>
      <c r="E41" s="173"/>
      <c r="F41" s="189"/>
      <c r="G41" s="122"/>
      <c r="H41" s="122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43"/>
      <c r="FL41" s="143"/>
      <c r="FM41" s="143"/>
      <c r="FN41" s="143"/>
      <c r="FO41" s="143"/>
      <c r="FP41" s="143"/>
      <c r="FQ41" s="143"/>
      <c r="FR41" s="143"/>
      <c r="FS41" s="143"/>
      <c r="FT41" s="143"/>
      <c r="FU41" s="143"/>
      <c r="FV41" s="143"/>
      <c r="FW41" s="143"/>
      <c r="FX41" s="143"/>
      <c r="FY41" s="143"/>
      <c r="FZ41" s="143"/>
      <c r="GA41" s="143"/>
      <c r="GB41" s="143"/>
      <c r="GC41" s="143"/>
      <c r="GD41" s="143"/>
      <c r="GE41" s="143"/>
      <c r="GF41" s="143"/>
      <c r="GG41" s="143"/>
      <c r="GH41" s="143"/>
      <c r="GI41" s="143"/>
      <c r="GJ41" s="143"/>
      <c r="GK41" s="143"/>
      <c r="GL41" s="143"/>
      <c r="GM41" s="143"/>
      <c r="GN41" s="143"/>
      <c r="GO41" s="143"/>
      <c r="GP41" s="143"/>
      <c r="GQ41" s="143"/>
      <c r="GR41" s="143"/>
      <c r="GS41" s="143"/>
      <c r="GT41" s="143"/>
      <c r="GU41" s="143"/>
      <c r="GV41" s="143"/>
      <c r="GW41" s="143"/>
      <c r="GX41" s="143"/>
      <c r="GY41" s="143"/>
      <c r="GZ41" s="143"/>
      <c r="HA41" s="143"/>
      <c r="HB41" s="143"/>
      <c r="HC41" s="143"/>
      <c r="HD41" s="143"/>
      <c r="HE41" s="143"/>
      <c r="HF41" s="143"/>
      <c r="HG41" s="143"/>
      <c r="HH41" s="143"/>
      <c r="HI41" s="143"/>
      <c r="HJ41" s="143"/>
      <c r="HK41" s="143"/>
      <c r="HL41" s="143"/>
      <c r="HM41" s="143"/>
      <c r="HN41" s="143"/>
      <c r="HO41" s="143"/>
      <c r="HP41" s="143"/>
      <c r="HQ41" s="143"/>
      <c r="HR41" s="143"/>
      <c r="HS41" s="143"/>
      <c r="HT41" s="143"/>
      <c r="HU41" s="143"/>
      <c r="HV41" s="143"/>
      <c r="HW41" s="143"/>
      <c r="HX41" s="143"/>
      <c r="HY41" s="143"/>
      <c r="HZ41" s="143"/>
      <c r="IA41" s="143"/>
      <c r="IB41" s="143"/>
      <c r="IC41" s="143"/>
      <c r="ID41" s="143"/>
      <c r="IE41" s="143"/>
      <c r="IF41" s="143"/>
      <c r="IG41" s="143"/>
      <c r="IH41" s="143"/>
      <c r="II41" s="143"/>
      <c r="IJ41" s="143"/>
      <c r="IK41" s="143"/>
      <c r="IL41" s="143"/>
      <c r="IM41" s="143"/>
      <c r="IN41" s="143"/>
      <c r="IO41" s="143"/>
      <c r="IP41" s="143"/>
      <c r="IQ41" s="143"/>
      <c r="IR41" s="143"/>
      <c r="IS41" s="143"/>
      <c r="IT41" s="143"/>
      <c r="IU41" s="143"/>
      <c r="IV41" s="143"/>
    </row>
    <row r="42" ht="18" customHeight="1" spans="1:256">
      <c r="A42" s="171"/>
      <c r="B42" s="175"/>
      <c r="C42" s="170"/>
      <c r="D42" s="175"/>
      <c r="E42" s="173"/>
      <c r="F42" s="189"/>
      <c r="G42" s="122"/>
      <c r="H42" s="122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43"/>
      <c r="FL42" s="143"/>
      <c r="FM42" s="143"/>
      <c r="FN42" s="143"/>
      <c r="FO42" s="143"/>
      <c r="FP42" s="143"/>
      <c r="FQ42" s="143"/>
      <c r="FR42" s="143"/>
      <c r="FS42" s="143"/>
      <c r="FT42" s="143"/>
      <c r="FU42" s="143"/>
      <c r="FV42" s="143"/>
      <c r="FW42" s="143"/>
      <c r="FX42" s="143"/>
      <c r="FY42" s="143"/>
      <c r="FZ42" s="143"/>
      <c r="GA42" s="143"/>
      <c r="GB42" s="143"/>
      <c r="GC42" s="143"/>
      <c r="GD42" s="143"/>
      <c r="GE42" s="143"/>
      <c r="GF42" s="143"/>
      <c r="GG42" s="143"/>
      <c r="GH42" s="143"/>
      <c r="GI42" s="143"/>
      <c r="GJ42" s="143"/>
      <c r="GK42" s="143"/>
      <c r="GL42" s="143"/>
      <c r="GM42" s="143"/>
      <c r="GN42" s="143"/>
      <c r="GO42" s="143"/>
      <c r="GP42" s="143"/>
      <c r="GQ42" s="143"/>
      <c r="GR42" s="143"/>
      <c r="GS42" s="143"/>
      <c r="GT42" s="143"/>
      <c r="GU42" s="143"/>
      <c r="GV42" s="143"/>
      <c r="GW42" s="143"/>
      <c r="GX42" s="143"/>
      <c r="GY42" s="143"/>
      <c r="GZ42" s="143"/>
      <c r="HA42" s="143"/>
      <c r="HB42" s="143"/>
      <c r="HC42" s="143"/>
      <c r="HD42" s="143"/>
      <c r="HE42" s="143"/>
      <c r="HF42" s="143"/>
      <c r="HG42" s="143"/>
      <c r="HH42" s="143"/>
      <c r="HI42" s="143"/>
      <c r="HJ42" s="143"/>
      <c r="HK42" s="143"/>
      <c r="HL42" s="143"/>
      <c r="HM42" s="143"/>
      <c r="HN42" s="143"/>
      <c r="HO42" s="143"/>
      <c r="HP42" s="143"/>
      <c r="HQ42" s="143"/>
      <c r="HR42" s="143"/>
      <c r="HS42" s="143"/>
      <c r="HT42" s="143"/>
      <c r="HU42" s="143"/>
      <c r="HV42" s="143"/>
      <c r="HW42" s="143"/>
      <c r="HX42" s="143"/>
      <c r="HY42" s="143"/>
      <c r="HZ42" s="143"/>
      <c r="IA42" s="143"/>
      <c r="IB42" s="143"/>
      <c r="IC42" s="143"/>
      <c r="ID42" s="143"/>
      <c r="IE42" s="143"/>
      <c r="IF42" s="143"/>
      <c r="IG42" s="143"/>
      <c r="IH42" s="143"/>
      <c r="II42" s="143"/>
      <c r="IJ42" s="143"/>
      <c r="IK42" s="143"/>
      <c r="IL42" s="143"/>
      <c r="IM42" s="143"/>
      <c r="IN42" s="143"/>
      <c r="IO42" s="143"/>
      <c r="IP42" s="143"/>
      <c r="IQ42" s="143"/>
      <c r="IR42" s="143"/>
      <c r="IS42" s="143"/>
      <c r="IT42" s="143"/>
      <c r="IU42" s="143"/>
      <c r="IV42" s="143"/>
    </row>
    <row r="43" ht="15.75" customHeight="1" spans="1:256">
      <c r="A43" s="139" t="s">
        <v>129</v>
      </c>
      <c r="B43" s="169">
        <f>SUM(B36,B37)</f>
        <v>6076552</v>
      </c>
      <c r="C43" s="140" t="s">
        <v>130</v>
      </c>
      <c r="D43" s="169">
        <f>SUM(D36,D37)</f>
        <v>6076552</v>
      </c>
      <c r="E43" s="141" t="s">
        <v>130</v>
      </c>
      <c r="F43" s="169">
        <f>SUM(D36,D37)</f>
        <v>6076552</v>
      </c>
      <c r="G43" s="141" t="s">
        <v>130</v>
      </c>
      <c r="H43" s="122">
        <f>SUM(F43)</f>
        <v>6076552</v>
      </c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43"/>
      <c r="FL43" s="143"/>
      <c r="FM43" s="143"/>
      <c r="FN43" s="143"/>
      <c r="FO43" s="143"/>
      <c r="FP43" s="143"/>
      <c r="FQ43" s="143"/>
      <c r="FR43" s="143"/>
      <c r="FS43" s="143"/>
      <c r="FT43" s="143"/>
      <c r="FU43" s="143"/>
      <c r="FV43" s="143"/>
      <c r="FW43" s="143"/>
      <c r="FX43" s="143"/>
      <c r="FY43" s="143"/>
      <c r="FZ43" s="143"/>
      <c r="GA43" s="143"/>
      <c r="GB43" s="143"/>
      <c r="GC43" s="143"/>
      <c r="GD43" s="143"/>
      <c r="GE43" s="143"/>
      <c r="GF43" s="143"/>
      <c r="GG43" s="143"/>
      <c r="GH43" s="143"/>
      <c r="GI43" s="143"/>
      <c r="GJ43" s="143"/>
      <c r="GK43" s="143"/>
      <c r="GL43" s="143"/>
      <c r="GM43" s="143"/>
      <c r="GN43" s="143"/>
      <c r="GO43" s="143"/>
      <c r="GP43" s="143"/>
      <c r="GQ43" s="143"/>
      <c r="GR43" s="143"/>
      <c r="GS43" s="143"/>
      <c r="GT43" s="143"/>
      <c r="GU43" s="143"/>
      <c r="GV43" s="143"/>
      <c r="GW43" s="143"/>
      <c r="GX43" s="143"/>
      <c r="GY43" s="143"/>
      <c r="GZ43" s="143"/>
      <c r="HA43" s="143"/>
      <c r="HB43" s="143"/>
      <c r="HC43" s="143"/>
      <c r="HD43" s="143"/>
      <c r="HE43" s="143"/>
      <c r="HF43" s="143"/>
      <c r="HG43" s="143"/>
      <c r="HH43" s="143"/>
      <c r="HI43" s="143"/>
      <c r="HJ43" s="143"/>
      <c r="HK43" s="143"/>
      <c r="HL43" s="143"/>
      <c r="HM43" s="143"/>
      <c r="HN43" s="143"/>
      <c r="HO43" s="143"/>
      <c r="HP43" s="143"/>
      <c r="HQ43" s="143"/>
      <c r="HR43" s="143"/>
      <c r="HS43" s="143"/>
      <c r="HT43" s="143"/>
      <c r="HU43" s="143"/>
      <c r="HV43" s="143"/>
      <c r="HW43" s="143"/>
      <c r="HX43" s="143"/>
      <c r="HY43" s="143"/>
      <c r="HZ43" s="143"/>
      <c r="IA43" s="143"/>
      <c r="IB43" s="143"/>
      <c r="IC43" s="143"/>
      <c r="ID43" s="143"/>
      <c r="IE43" s="143"/>
      <c r="IF43" s="143"/>
      <c r="IG43" s="143"/>
      <c r="IH43" s="143"/>
      <c r="II43" s="143"/>
      <c r="IJ43" s="143"/>
      <c r="IK43" s="143"/>
      <c r="IL43" s="143"/>
      <c r="IM43" s="143"/>
      <c r="IN43" s="143"/>
      <c r="IO43" s="143"/>
      <c r="IP43" s="143"/>
      <c r="IQ43" s="143"/>
      <c r="IR43" s="143"/>
      <c r="IS43" s="143"/>
      <c r="IT43" s="143"/>
      <c r="IU43" s="143"/>
      <c r="IV43" s="143"/>
    </row>
    <row r="44" ht="18" customHeight="1" spans="1:256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43"/>
      <c r="FL44" s="143"/>
      <c r="FM44" s="143"/>
      <c r="FN44" s="143"/>
      <c r="FO44" s="143"/>
      <c r="FP44" s="143"/>
      <c r="FQ44" s="143"/>
      <c r="FR44" s="143"/>
      <c r="FS44" s="143"/>
      <c r="FT44" s="143"/>
      <c r="FU44" s="143"/>
      <c r="FV44" s="143"/>
      <c r="FW44" s="143"/>
      <c r="FX44" s="143"/>
      <c r="FY44" s="143"/>
      <c r="FZ44" s="143"/>
      <c r="GA44" s="143"/>
      <c r="GB44" s="143"/>
      <c r="GC44" s="143"/>
      <c r="GD44" s="143"/>
      <c r="GE44" s="143"/>
      <c r="GF44" s="143"/>
      <c r="GG44" s="143"/>
      <c r="GH44" s="143"/>
      <c r="GI44" s="143"/>
      <c r="GJ44" s="143"/>
      <c r="GK44" s="143"/>
      <c r="GL44" s="143"/>
      <c r="GM44" s="143"/>
      <c r="GN44" s="143"/>
      <c r="GO44" s="143"/>
      <c r="GP44" s="143"/>
      <c r="GQ44" s="143"/>
      <c r="GR44" s="143"/>
      <c r="GS44" s="143"/>
      <c r="GT44" s="143"/>
      <c r="GU44" s="143"/>
      <c r="GV44" s="143"/>
      <c r="GW44" s="143"/>
      <c r="GX44" s="143"/>
      <c r="GY44" s="143"/>
      <c r="GZ44" s="143"/>
      <c r="HA44" s="143"/>
      <c r="HB44" s="143"/>
      <c r="HC44" s="143"/>
      <c r="HD44" s="143"/>
      <c r="HE44" s="143"/>
      <c r="HF44" s="143"/>
      <c r="HG44" s="143"/>
      <c r="HH44" s="143"/>
      <c r="HI44" s="143"/>
      <c r="HJ44" s="143"/>
      <c r="HK44" s="143"/>
      <c r="HL44" s="143"/>
      <c r="HM44" s="143"/>
      <c r="HN44" s="143"/>
      <c r="HO44" s="143"/>
      <c r="HP44" s="143"/>
      <c r="HQ44" s="143"/>
      <c r="HR44" s="143"/>
      <c r="HS44" s="143"/>
      <c r="HT44" s="143"/>
      <c r="HU44" s="143"/>
      <c r="HV44" s="143"/>
      <c r="HW44" s="143"/>
      <c r="HX44" s="143"/>
      <c r="HY44" s="143"/>
      <c r="HZ44" s="143"/>
      <c r="IA44" s="143"/>
      <c r="IB44" s="143"/>
      <c r="IC44" s="143"/>
      <c r="ID44" s="143"/>
      <c r="IE44" s="143"/>
      <c r="IF44" s="143"/>
      <c r="IG44" s="143"/>
      <c r="IH44" s="143"/>
      <c r="II44" s="143"/>
      <c r="IJ44" s="143"/>
      <c r="IK44" s="143"/>
      <c r="IL44" s="143"/>
      <c r="IM44" s="143"/>
      <c r="IN44" s="143"/>
      <c r="IO44" s="143"/>
      <c r="IP44" s="143"/>
      <c r="IQ44" s="143"/>
      <c r="IR44" s="143"/>
      <c r="IS44" s="143"/>
      <c r="IT44" s="143"/>
      <c r="IU44" s="143"/>
      <c r="IV44" s="143"/>
    </row>
    <row r="45" ht="18" customHeight="1" spans="1:256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43"/>
      <c r="FL45" s="143"/>
      <c r="FM45" s="143"/>
      <c r="FN45" s="143"/>
      <c r="FO45" s="143"/>
      <c r="FP45" s="143"/>
      <c r="FQ45" s="143"/>
      <c r="FR45" s="143"/>
      <c r="FS45" s="143"/>
      <c r="FT45" s="143"/>
      <c r="FU45" s="143"/>
      <c r="FV45" s="143"/>
      <c r="FW45" s="143"/>
      <c r="FX45" s="143"/>
      <c r="FY45" s="143"/>
      <c r="FZ45" s="143"/>
      <c r="GA45" s="143"/>
      <c r="GB45" s="143"/>
      <c r="GC45" s="143"/>
      <c r="GD45" s="143"/>
      <c r="GE45" s="143"/>
      <c r="GF45" s="143"/>
      <c r="GG45" s="143"/>
      <c r="GH45" s="143"/>
      <c r="GI45" s="143"/>
      <c r="GJ45" s="143"/>
      <c r="GK45" s="143"/>
      <c r="GL45" s="143"/>
      <c r="GM45" s="143"/>
      <c r="GN45" s="143"/>
      <c r="GO45" s="143"/>
      <c r="GP45" s="143"/>
      <c r="GQ45" s="143"/>
      <c r="GR45" s="143"/>
      <c r="GS45" s="143"/>
      <c r="GT45" s="143"/>
      <c r="GU45" s="143"/>
      <c r="GV45" s="143"/>
      <c r="GW45" s="143"/>
      <c r="GX45" s="143"/>
      <c r="GY45" s="143"/>
      <c r="GZ45" s="143"/>
      <c r="HA45" s="143"/>
      <c r="HB45" s="143"/>
      <c r="HC45" s="143"/>
      <c r="HD45" s="143"/>
      <c r="HE45" s="143"/>
      <c r="HF45" s="143"/>
      <c r="HG45" s="143"/>
      <c r="HH45" s="143"/>
      <c r="HI45" s="143"/>
      <c r="HJ45" s="143"/>
      <c r="HK45" s="143"/>
      <c r="HL45" s="143"/>
      <c r="HM45" s="143"/>
      <c r="HN45" s="143"/>
      <c r="HO45" s="143"/>
      <c r="HP45" s="143"/>
      <c r="HQ45" s="143"/>
      <c r="HR45" s="143"/>
      <c r="HS45" s="143"/>
      <c r="HT45" s="143"/>
      <c r="HU45" s="143"/>
      <c r="HV45" s="143"/>
      <c r="HW45" s="143"/>
      <c r="HX45" s="143"/>
      <c r="HY45" s="143"/>
      <c r="HZ45" s="143"/>
      <c r="IA45" s="143"/>
      <c r="IB45" s="143"/>
      <c r="IC45" s="143"/>
      <c r="ID45" s="143"/>
      <c r="IE45" s="143"/>
      <c r="IF45" s="143"/>
      <c r="IG45" s="143"/>
      <c r="IH45" s="143"/>
      <c r="II45" s="143"/>
      <c r="IJ45" s="143"/>
      <c r="IK45" s="143"/>
      <c r="IL45" s="143"/>
      <c r="IM45" s="143"/>
      <c r="IN45" s="143"/>
      <c r="IO45" s="143"/>
      <c r="IP45" s="143"/>
      <c r="IQ45" s="143"/>
      <c r="IR45" s="143"/>
      <c r="IS45" s="143"/>
      <c r="IT45" s="143"/>
      <c r="IU45" s="143"/>
      <c r="IV45" s="143"/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76" orientation="landscape" useFirstPageNumber="1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showGridLines="0" showZeros="0" workbookViewId="0">
      <selection activeCell="C16" sqref="C16"/>
    </sheetView>
  </sheetViews>
  <sheetFormatPr defaultColWidth="6.83333333333333" defaultRowHeight="18" customHeight="1"/>
  <cols>
    <col min="1" max="1" width="22" style="164" customWidth="1"/>
    <col min="2" max="2" width="40.1666666666667" style="165" customWidth="1"/>
    <col min="3" max="3" width="22.5" style="166" customWidth="1"/>
    <col min="4" max="4" width="15.6666666666667" style="166" customWidth="1"/>
    <col min="5" max="5" width="14.1666666666667" style="166" customWidth="1"/>
    <col min="6" max="6" width="19.3333333333333" style="166" customWidth="1"/>
    <col min="7" max="7" width="20.6666666666667" style="108" customWidth="1"/>
    <col min="8" max="247" width="8" style="108" customWidth="1"/>
    <col min="248" max="16384" width="6.83333333333333" customWidth="1"/>
  </cols>
  <sheetData>
    <row r="1" customHeight="1" spans="1:6">
      <c r="A1" s="144" t="s">
        <v>20</v>
      </c>
      <c r="B1" s="144"/>
      <c r="C1" s="145"/>
      <c r="D1" s="145"/>
      <c r="E1" s="145"/>
      <c r="F1" s="145"/>
    </row>
    <row r="2" ht="36" customHeight="1" spans="1:14">
      <c r="A2" s="48" t="s">
        <v>164</v>
      </c>
      <c r="B2" s="48"/>
      <c r="C2" s="48"/>
      <c r="D2" s="48"/>
      <c r="E2" s="48"/>
      <c r="F2" s="48"/>
      <c r="G2" s="48"/>
      <c r="H2" s="155"/>
      <c r="I2" s="155"/>
      <c r="J2" s="155"/>
      <c r="K2" s="155"/>
      <c r="L2" s="156"/>
      <c r="M2" s="156"/>
      <c r="N2" s="156"/>
    </row>
    <row r="3" s="107" customFormat="1" ht="15" customHeight="1" spans="1:7">
      <c r="A3" s="146"/>
      <c r="B3" s="144"/>
      <c r="C3" s="146"/>
      <c r="D3" s="145"/>
      <c r="E3" s="145"/>
      <c r="F3" s="167"/>
      <c r="G3" s="147" t="s">
        <v>165</v>
      </c>
    </row>
    <row r="4" s="107" customFormat="1" ht="30" customHeight="1" spans="1:7">
      <c r="A4" s="148" t="s">
        <v>166</v>
      </c>
      <c r="B4" s="148" t="s">
        <v>167</v>
      </c>
      <c r="C4" s="148" t="s">
        <v>168</v>
      </c>
      <c r="D4" s="157" t="s">
        <v>169</v>
      </c>
      <c r="E4" s="149" t="s">
        <v>170</v>
      </c>
      <c r="F4" s="150" t="s">
        <v>171</v>
      </c>
      <c r="G4" s="151" t="s">
        <v>172</v>
      </c>
    </row>
    <row r="5" ht="23.25" customHeight="1" spans="1:7">
      <c r="A5" s="152"/>
      <c r="B5" s="153" t="s">
        <v>133</v>
      </c>
      <c r="C5" s="161">
        <v>6076552</v>
      </c>
      <c r="D5" s="161">
        <v>4902936</v>
      </c>
      <c r="E5" s="123">
        <v>901616</v>
      </c>
      <c r="F5" s="160">
        <v>272000</v>
      </c>
      <c r="G5" s="154">
        <v>0</v>
      </c>
    </row>
    <row r="6" ht="23.25" customHeight="1" spans="1:7">
      <c r="A6" s="152" t="s">
        <v>173</v>
      </c>
      <c r="B6" s="153" t="s">
        <v>174</v>
      </c>
      <c r="C6" s="161">
        <v>4743832</v>
      </c>
      <c r="D6" s="161">
        <v>3570216</v>
      </c>
      <c r="E6" s="123">
        <v>901616</v>
      </c>
      <c r="F6" s="160">
        <v>272000</v>
      </c>
      <c r="G6" s="154">
        <v>0</v>
      </c>
    </row>
    <row r="7" ht="23.25" customHeight="1" spans="1:7">
      <c r="A7" s="152" t="s">
        <v>175</v>
      </c>
      <c r="B7" s="153" t="s">
        <v>176</v>
      </c>
      <c r="C7" s="161">
        <v>4743832</v>
      </c>
      <c r="D7" s="161">
        <v>3570216</v>
      </c>
      <c r="E7" s="123">
        <v>901616</v>
      </c>
      <c r="F7" s="160">
        <v>272000</v>
      </c>
      <c r="G7" s="154">
        <v>0</v>
      </c>
    </row>
    <row r="8" ht="23.25" customHeight="1" spans="1:7">
      <c r="A8" s="152" t="s">
        <v>177</v>
      </c>
      <c r="B8" s="153" t="s">
        <v>178</v>
      </c>
      <c r="C8" s="161">
        <v>4087178</v>
      </c>
      <c r="D8" s="161">
        <v>3193562</v>
      </c>
      <c r="E8" s="123">
        <v>893616</v>
      </c>
      <c r="F8" s="160">
        <v>0</v>
      </c>
      <c r="G8" s="154">
        <v>0</v>
      </c>
    </row>
    <row r="9" ht="23.25" customHeight="1" spans="1:7">
      <c r="A9" s="152" t="s">
        <v>179</v>
      </c>
      <c r="B9" s="153" t="s">
        <v>180</v>
      </c>
      <c r="C9" s="161">
        <v>100000</v>
      </c>
      <c r="D9" s="161">
        <v>0</v>
      </c>
      <c r="E9" s="123">
        <v>0</v>
      </c>
      <c r="F9" s="160">
        <v>100000</v>
      </c>
      <c r="G9" s="154">
        <v>0</v>
      </c>
    </row>
    <row r="10" ht="23.25" customHeight="1" spans="1:7">
      <c r="A10" s="152" t="s">
        <v>181</v>
      </c>
      <c r="B10" s="153" t="s">
        <v>182</v>
      </c>
      <c r="C10" s="161">
        <v>50000</v>
      </c>
      <c r="D10" s="161">
        <v>0</v>
      </c>
      <c r="E10" s="123">
        <v>0</v>
      </c>
      <c r="F10" s="160">
        <v>50000</v>
      </c>
      <c r="G10" s="154">
        <v>0</v>
      </c>
    </row>
    <row r="11" ht="23.25" customHeight="1" spans="1:7">
      <c r="A11" s="152" t="s">
        <v>183</v>
      </c>
      <c r="B11" s="153" t="s">
        <v>184</v>
      </c>
      <c r="C11" s="161">
        <v>426654</v>
      </c>
      <c r="D11" s="161">
        <v>376654</v>
      </c>
      <c r="E11" s="123">
        <v>8000</v>
      </c>
      <c r="F11" s="160">
        <v>42000</v>
      </c>
      <c r="G11" s="154">
        <v>0</v>
      </c>
    </row>
    <row r="12" ht="23.25" customHeight="1" spans="1:7">
      <c r="A12" s="152" t="s">
        <v>185</v>
      </c>
      <c r="B12" s="153" t="s">
        <v>186</v>
      </c>
      <c r="C12" s="161">
        <v>20000</v>
      </c>
      <c r="D12" s="161">
        <v>0</v>
      </c>
      <c r="E12" s="123">
        <v>0</v>
      </c>
      <c r="F12" s="160">
        <v>20000</v>
      </c>
      <c r="G12" s="154">
        <v>0</v>
      </c>
    </row>
    <row r="13" ht="23.25" customHeight="1" spans="1:7">
      <c r="A13" s="152" t="s">
        <v>187</v>
      </c>
      <c r="B13" s="153" t="s">
        <v>188</v>
      </c>
      <c r="C13" s="161">
        <v>60000</v>
      </c>
      <c r="D13" s="161">
        <v>0</v>
      </c>
      <c r="E13" s="123">
        <v>0</v>
      </c>
      <c r="F13" s="160">
        <v>60000</v>
      </c>
      <c r="G13" s="154">
        <v>0</v>
      </c>
    </row>
    <row r="14" ht="23.25" customHeight="1" spans="1:7">
      <c r="A14" s="152" t="s">
        <v>189</v>
      </c>
      <c r="B14" s="153" t="s">
        <v>190</v>
      </c>
      <c r="C14" s="161">
        <v>779796</v>
      </c>
      <c r="D14" s="161">
        <v>779796</v>
      </c>
      <c r="E14" s="123">
        <v>0</v>
      </c>
      <c r="F14" s="160">
        <v>0</v>
      </c>
      <c r="G14" s="154">
        <v>0</v>
      </c>
    </row>
    <row r="15" ht="23.25" customHeight="1" spans="1:7">
      <c r="A15" s="152" t="s">
        <v>191</v>
      </c>
      <c r="B15" s="153" t="s">
        <v>192</v>
      </c>
      <c r="C15" s="161">
        <v>763596</v>
      </c>
      <c r="D15" s="161">
        <v>763596</v>
      </c>
      <c r="E15" s="123">
        <v>0</v>
      </c>
      <c r="F15" s="160">
        <v>0</v>
      </c>
      <c r="G15" s="154">
        <v>0</v>
      </c>
    </row>
    <row r="16" ht="23.25" customHeight="1" spans="1:7">
      <c r="A16" s="152" t="s">
        <v>193</v>
      </c>
      <c r="B16" s="153" t="s">
        <v>194</v>
      </c>
      <c r="C16" s="161">
        <v>509064</v>
      </c>
      <c r="D16" s="161">
        <v>509064</v>
      </c>
      <c r="E16" s="123">
        <v>0</v>
      </c>
      <c r="F16" s="160">
        <v>0</v>
      </c>
      <c r="G16" s="154">
        <v>0</v>
      </c>
    </row>
    <row r="17" ht="23.25" customHeight="1" spans="1:7">
      <c r="A17" s="152" t="s">
        <v>195</v>
      </c>
      <c r="B17" s="153" t="s">
        <v>196</v>
      </c>
      <c r="C17" s="161">
        <v>254532</v>
      </c>
      <c r="D17" s="161">
        <v>254532</v>
      </c>
      <c r="E17" s="123">
        <v>0</v>
      </c>
      <c r="F17" s="160">
        <v>0</v>
      </c>
      <c r="G17" s="154">
        <v>0</v>
      </c>
    </row>
    <row r="18" ht="23.25" customHeight="1" spans="1:7">
      <c r="A18" s="152" t="s">
        <v>197</v>
      </c>
      <c r="B18" s="153" t="s">
        <v>198</v>
      </c>
      <c r="C18" s="161">
        <v>16200</v>
      </c>
      <c r="D18" s="161">
        <v>16200</v>
      </c>
      <c r="E18" s="123">
        <v>0</v>
      </c>
      <c r="F18" s="160">
        <v>0</v>
      </c>
      <c r="G18" s="154">
        <v>0</v>
      </c>
    </row>
    <row r="19" ht="23.25" customHeight="1" spans="1:7">
      <c r="A19" s="152" t="s">
        <v>199</v>
      </c>
      <c r="B19" s="153" t="s">
        <v>200</v>
      </c>
      <c r="C19" s="161">
        <v>16200</v>
      </c>
      <c r="D19" s="161">
        <v>16200</v>
      </c>
      <c r="E19" s="123">
        <v>0</v>
      </c>
      <c r="F19" s="160">
        <v>0</v>
      </c>
      <c r="G19" s="154">
        <v>0</v>
      </c>
    </row>
    <row r="20" ht="23.25" customHeight="1" spans="1:7">
      <c r="A20" s="152" t="s">
        <v>201</v>
      </c>
      <c r="B20" s="153" t="s">
        <v>202</v>
      </c>
      <c r="C20" s="161">
        <v>201444</v>
      </c>
      <c r="D20" s="161">
        <v>201444</v>
      </c>
      <c r="E20" s="123">
        <v>0</v>
      </c>
      <c r="F20" s="160">
        <v>0</v>
      </c>
      <c r="G20" s="154">
        <v>0</v>
      </c>
    </row>
    <row r="21" ht="23.25" customHeight="1" spans="1:7">
      <c r="A21" s="152" t="s">
        <v>203</v>
      </c>
      <c r="B21" s="153" t="s">
        <v>204</v>
      </c>
      <c r="C21" s="161">
        <v>201444</v>
      </c>
      <c r="D21" s="161">
        <v>201444</v>
      </c>
      <c r="E21" s="123">
        <v>0</v>
      </c>
      <c r="F21" s="160">
        <v>0</v>
      </c>
      <c r="G21" s="154">
        <v>0</v>
      </c>
    </row>
    <row r="22" ht="23.25" customHeight="1" spans="1:7">
      <c r="A22" s="152" t="s">
        <v>205</v>
      </c>
      <c r="B22" s="153" t="s">
        <v>206</v>
      </c>
      <c r="C22" s="161">
        <v>183036</v>
      </c>
      <c r="D22" s="161">
        <v>183036</v>
      </c>
      <c r="E22" s="123">
        <v>0</v>
      </c>
      <c r="F22" s="160">
        <v>0</v>
      </c>
      <c r="G22" s="154">
        <v>0</v>
      </c>
    </row>
    <row r="23" ht="23.25" customHeight="1" spans="1:7">
      <c r="A23" s="152" t="s">
        <v>207</v>
      </c>
      <c r="B23" s="153" t="s">
        <v>208</v>
      </c>
      <c r="C23" s="161">
        <v>18408</v>
      </c>
      <c r="D23" s="161">
        <v>18408</v>
      </c>
      <c r="E23" s="123">
        <v>0</v>
      </c>
      <c r="F23" s="160">
        <v>0</v>
      </c>
      <c r="G23" s="154">
        <v>0</v>
      </c>
    </row>
    <row r="24" ht="23.25" customHeight="1" spans="1:7">
      <c r="A24" s="152" t="s">
        <v>209</v>
      </c>
      <c r="B24" s="153" t="s">
        <v>210</v>
      </c>
      <c r="C24" s="161">
        <v>351480</v>
      </c>
      <c r="D24" s="161">
        <v>351480</v>
      </c>
      <c r="E24" s="123">
        <v>0</v>
      </c>
      <c r="F24" s="160">
        <v>0</v>
      </c>
      <c r="G24" s="154">
        <v>0</v>
      </c>
    </row>
    <row r="25" ht="23.25" customHeight="1" spans="1:7">
      <c r="A25" s="152" t="s">
        <v>211</v>
      </c>
      <c r="B25" s="153" t="s">
        <v>212</v>
      </c>
      <c r="C25" s="161">
        <v>351480</v>
      </c>
      <c r="D25" s="161">
        <v>351480</v>
      </c>
      <c r="E25" s="123">
        <v>0</v>
      </c>
      <c r="F25" s="160">
        <v>0</v>
      </c>
      <c r="G25" s="154">
        <v>0</v>
      </c>
    </row>
    <row r="26" ht="23.25" customHeight="1" spans="1:7">
      <c r="A26" s="152" t="s">
        <v>213</v>
      </c>
      <c r="B26" s="153" t="s">
        <v>214</v>
      </c>
      <c r="C26" s="161">
        <v>351480</v>
      </c>
      <c r="D26" s="161">
        <v>351480</v>
      </c>
      <c r="E26" s="123">
        <v>0</v>
      </c>
      <c r="F26" s="160">
        <v>0</v>
      </c>
      <c r="G26" s="154">
        <v>0</v>
      </c>
    </row>
  </sheetData>
  <mergeCells count="1">
    <mergeCell ref="A2:G2"/>
  </mergeCells>
  <printOptions horizontalCentered="1"/>
  <pageMargins left="0.590551181102362" right="0.590551181102362" top="0.78740157480315" bottom="0.708661398549718" header="0" footer="0"/>
  <pageSetup paperSize="9" scale="7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6"/>
  <sheetViews>
    <sheetView showGridLines="0" showZeros="0" topLeftCell="A7" workbookViewId="0">
      <selection activeCell="E18" sqref="E18"/>
    </sheetView>
  </sheetViews>
  <sheetFormatPr defaultColWidth="9.16666666666667" defaultRowHeight="12.75" customHeight="1"/>
  <cols>
    <col min="1" max="1" width="18" customWidth="1"/>
    <col min="2" max="2" width="26.1666666666667" customWidth="1"/>
    <col min="3" max="3" width="22" customWidth="1"/>
    <col min="4" max="4" width="32.8333333333333" customWidth="1"/>
    <col min="5" max="5" width="22.5" customWidth="1"/>
    <col min="6" max="6" width="21.1666666666667" customWidth="1"/>
    <col min="7" max="7" width="19.3333333333333" customWidth="1"/>
    <col min="8" max="8" width="23.1666666666667" customWidth="1"/>
    <col min="9" max="9" width="20.6666666666667" customWidth="1"/>
    <col min="10" max="16" width="8" customWidth="1"/>
    <col min="17" max="16384" width="9.16666666666667" customWidth="1"/>
  </cols>
  <sheetData>
    <row r="1" ht="18" customHeight="1" spans="1:16">
      <c r="A1" s="144" t="s">
        <v>22</v>
      </c>
      <c r="D1" s="144"/>
      <c r="E1" s="145"/>
      <c r="F1" s="145"/>
      <c r="G1" s="145"/>
      <c r="H1" s="145"/>
      <c r="I1" s="108"/>
      <c r="J1" s="108"/>
      <c r="K1" s="108"/>
      <c r="L1" s="108"/>
      <c r="M1" s="108"/>
      <c r="N1" s="108"/>
      <c r="O1" s="108"/>
      <c r="P1" s="108"/>
    </row>
    <row r="2" ht="36" customHeight="1" spans="1:16">
      <c r="A2" s="48" t="s">
        <v>215</v>
      </c>
      <c r="B2" s="48"/>
      <c r="C2" s="48"/>
      <c r="D2" s="48"/>
      <c r="E2" s="48"/>
      <c r="F2" s="48"/>
      <c r="G2" s="48"/>
      <c r="H2" s="48"/>
      <c r="I2" s="48"/>
      <c r="J2" s="155"/>
      <c r="K2" s="155"/>
      <c r="L2" s="155"/>
      <c r="M2" s="155"/>
      <c r="N2" s="156"/>
      <c r="O2" s="156"/>
      <c r="P2" s="156"/>
    </row>
    <row r="3" ht="15" customHeight="1" spans="3:16">
      <c r="C3" s="146"/>
      <c r="D3" s="144"/>
      <c r="E3" s="146"/>
      <c r="F3" s="145"/>
      <c r="I3" s="147" t="s">
        <v>165</v>
      </c>
      <c r="J3" s="107"/>
      <c r="K3" s="107"/>
      <c r="L3" s="107"/>
      <c r="M3" s="107"/>
      <c r="N3" s="107"/>
      <c r="O3" s="107"/>
      <c r="P3" s="107"/>
    </row>
    <row r="4" ht="30" customHeight="1" spans="1:16">
      <c r="A4" s="56" t="s">
        <v>216</v>
      </c>
      <c r="B4" s="56" t="s">
        <v>217</v>
      </c>
      <c r="C4" s="148" t="s">
        <v>218</v>
      </c>
      <c r="D4" s="148" t="s">
        <v>219</v>
      </c>
      <c r="E4" s="148" t="s">
        <v>168</v>
      </c>
      <c r="F4" s="149" t="s">
        <v>169</v>
      </c>
      <c r="G4" s="150" t="s">
        <v>170</v>
      </c>
      <c r="H4" s="162" t="s">
        <v>171</v>
      </c>
      <c r="I4" s="151" t="s">
        <v>172</v>
      </c>
      <c r="J4" s="107"/>
      <c r="K4" s="107"/>
      <c r="L4" s="107"/>
      <c r="M4" s="107"/>
      <c r="N4" s="107"/>
      <c r="O4" s="107"/>
      <c r="P4" s="107"/>
    </row>
    <row r="5" ht="23.25" customHeight="1" spans="1:16">
      <c r="A5" s="58"/>
      <c r="B5" s="58" t="s">
        <v>133</v>
      </c>
      <c r="C5" s="152"/>
      <c r="D5" s="153"/>
      <c r="E5" s="161">
        <v>6076552</v>
      </c>
      <c r="F5" s="161">
        <v>4902936</v>
      </c>
      <c r="G5" s="161">
        <v>901616</v>
      </c>
      <c r="H5" s="123">
        <v>272000</v>
      </c>
      <c r="I5" s="163">
        <v>0</v>
      </c>
      <c r="J5" s="108"/>
      <c r="K5" s="108"/>
      <c r="L5" s="108"/>
      <c r="M5" s="108"/>
      <c r="N5" s="108"/>
      <c r="O5" s="108"/>
      <c r="P5" s="108"/>
    </row>
    <row r="6" ht="23.25" customHeight="1" spans="1:16">
      <c r="A6" s="58" t="s">
        <v>220</v>
      </c>
      <c r="B6" s="58" t="s">
        <v>221</v>
      </c>
      <c r="C6" s="152" t="s">
        <v>222</v>
      </c>
      <c r="D6" s="153" t="s">
        <v>223</v>
      </c>
      <c r="E6" s="161">
        <v>4886736</v>
      </c>
      <c r="F6" s="161">
        <v>4886736</v>
      </c>
      <c r="G6" s="161">
        <v>0</v>
      </c>
      <c r="H6" s="123">
        <v>0</v>
      </c>
      <c r="I6" s="163">
        <v>0</v>
      </c>
      <c r="J6" s="108"/>
      <c r="K6" s="108"/>
      <c r="L6" s="108"/>
      <c r="M6" s="108"/>
      <c r="N6" s="108"/>
      <c r="O6" s="108"/>
      <c r="P6" s="108"/>
    </row>
    <row r="7" ht="23.25" customHeight="1" spans="1:16">
      <c r="A7" s="58" t="s">
        <v>224</v>
      </c>
      <c r="B7" s="58" t="s">
        <v>225</v>
      </c>
      <c r="C7" s="152" t="s">
        <v>226</v>
      </c>
      <c r="D7" s="153" t="s">
        <v>227</v>
      </c>
      <c r="E7" s="161">
        <v>1697772</v>
      </c>
      <c r="F7" s="161">
        <v>1697772</v>
      </c>
      <c r="G7" s="161">
        <v>0</v>
      </c>
      <c r="H7" s="123">
        <v>0</v>
      </c>
      <c r="I7" s="163">
        <v>0</v>
      </c>
      <c r="J7" s="108"/>
      <c r="K7" s="108"/>
      <c r="L7" s="108"/>
      <c r="M7" s="108"/>
      <c r="N7" s="108"/>
      <c r="O7" s="108"/>
      <c r="P7" s="108"/>
    </row>
    <row r="8" ht="23.25" customHeight="1" spans="1:16">
      <c r="A8" s="58" t="s">
        <v>228</v>
      </c>
      <c r="B8" s="58" t="s">
        <v>229</v>
      </c>
      <c r="C8" s="152" t="s">
        <v>226</v>
      </c>
      <c r="D8" s="153" t="s">
        <v>227</v>
      </c>
      <c r="E8" s="161">
        <v>1466072</v>
      </c>
      <c r="F8" s="161">
        <v>1466072</v>
      </c>
      <c r="G8" s="161">
        <v>0</v>
      </c>
      <c r="H8" s="123">
        <v>0</v>
      </c>
      <c r="I8" s="163">
        <v>0</v>
      </c>
      <c r="J8" s="108"/>
      <c r="K8" s="108"/>
      <c r="L8" s="108"/>
      <c r="M8" s="108"/>
      <c r="N8" s="108"/>
      <c r="O8" s="108"/>
      <c r="P8" s="108"/>
    </row>
    <row r="9" ht="23.25" customHeight="1" spans="1:16">
      <c r="A9" s="58" t="s">
        <v>230</v>
      </c>
      <c r="B9" s="58" t="s">
        <v>231</v>
      </c>
      <c r="C9" s="152" t="s">
        <v>226</v>
      </c>
      <c r="D9" s="153" t="s">
        <v>227</v>
      </c>
      <c r="E9" s="161">
        <v>128878</v>
      </c>
      <c r="F9" s="161">
        <v>128878</v>
      </c>
      <c r="G9" s="161">
        <v>0</v>
      </c>
      <c r="H9" s="123">
        <v>0</v>
      </c>
      <c r="I9" s="163">
        <v>0</v>
      </c>
      <c r="J9" s="108"/>
      <c r="K9" s="108"/>
      <c r="L9" s="108"/>
      <c r="M9" s="108"/>
      <c r="N9" s="108"/>
      <c r="O9" s="108"/>
      <c r="P9" s="108"/>
    </row>
    <row r="10" ht="23.25" customHeight="1" spans="1:16">
      <c r="A10" s="58" t="s">
        <v>232</v>
      </c>
      <c r="B10" s="58" t="s">
        <v>233</v>
      </c>
      <c r="C10" s="152" t="s">
        <v>234</v>
      </c>
      <c r="D10" s="153" t="s">
        <v>235</v>
      </c>
      <c r="E10" s="161">
        <v>50000</v>
      </c>
      <c r="F10" s="161">
        <v>50000</v>
      </c>
      <c r="G10" s="161">
        <v>0</v>
      </c>
      <c r="H10" s="123">
        <v>0</v>
      </c>
      <c r="I10" s="163">
        <v>0</v>
      </c>
      <c r="J10" s="108"/>
      <c r="K10" s="108"/>
      <c r="L10" s="108"/>
      <c r="M10" s="108"/>
      <c r="N10" s="108"/>
      <c r="O10" s="108"/>
      <c r="P10" s="108"/>
    </row>
    <row r="11" ht="23.25" customHeight="1" spans="1:16">
      <c r="A11" s="58" t="s">
        <v>236</v>
      </c>
      <c r="B11" s="58" t="s">
        <v>237</v>
      </c>
      <c r="C11" s="152" t="s">
        <v>238</v>
      </c>
      <c r="D11" s="153" t="s">
        <v>239</v>
      </c>
      <c r="E11" s="161">
        <v>509064</v>
      </c>
      <c r="F11" s="161">
        <v>509064</v>
      </c>
      <c r="G11" s="161">
        <v>0</v>
      </c>
      <c r="H11" s="123">
        <v>0</v>
      </c>
      <c r="I11" s="163">
        <v>0</v>
      </c>
      <c r="J11" s="108"/>
      <c r="K11" s="108"/>
      <c r="L11" s="108"/>
      <c r="M11" s="108"/>
      <c r="N11" s="108"/>
      <c r="O11" s="108"/>
      <c r="P11" s="108"/>
    </row>
    <row r="12" ht="23.25" customHeight="1" spans="1:16">
      <c r="A12" s="58" t="s">
        <v>240</v>
      </c>
      <c r="B12" s="58" t="s">
        <v>241</v>
      </c>
      <c r="C12" s="152" t="s">
        <v>238</v>
      </c>
      <c r="D12" s="153" t="s">
        <v>239</v>
      </c>
      <c r="E12" s="161">
        <v>254532</v>
      </c>
      <c r="F12" s="161">
        <v>254532</v>
      </c>
      <c r="G12" s="161">
        <v>0</v>
      </c>
      <c r="H12" s="123">
        <v>0</v>
      </c>
      <c r="I12" s="163">
        <v>0</v>
      </c>
      <c r="J12" s="108"/>
      <c r="K12" s="108"/>
      <c r="L12" s="108"/>
      <c r="M12" s="108"/>
      <c r="N12" s="108"/>
      <c r="O12" s="108"/>
      <c r="P12" s="108"/>
    </row>
    <row r="13" ht="23.25" customHeight="1" spans="1:16">
      <c r="A13" s="58" t="s">
        <v>242</v>
      </c>
      <c r="B13" s="58" t="s">
        <v>243</v>
      </c>
      <c r="C13" s="152" t="s">
        <v>238</v>
      </c>
      <c r="D13" s="153" t="s">
        <v>239</v>
      </c>
      <c r="E13" s="161">
        <v>191856</v>
      </c>
      <c r="F13" s="161">
        <v>191856</v>
      </c>
      <c r="G13" s="161">
        <v>0</v>
      </c>
      <c r="H13" s="123">
        <v>0</v>
      </c>
      <c r="I13" s="163">
        <v>0</v>
      </c>
      <c r="J13" s="108"/>
      <c r="K13" s="108"/>
      <c r="L13" s="108"/>
      <c r="M13" s="108"/>
      <c r="N13" s="108"/>
      <c r="O13" s="108"/>
      <c r="P13" s="108"/>
    </row>
    <row r="14" ht="23.25" customHeight="1" spans="1:16">
      <c r="A14" s="58" t="s">
        <v>242</v>
      </c>
      <c r="B14" s="58" t="s">
        <v>243</v>
      </c>
      <c r="C14" s="152" t="s">
        <v>244</v>
      </c>
      <c r="D14" s="153" t="s">
        <v>244</v>
      </c>
      <c r="E14" s="161">
        <v>9588</v>
      </c>
      <c r="F14" s="161">
        <v>9588</v>
      </c>
      <c r="G14" s="161">
        <v>0</v>
      </c>
      <c r="H14" s="123">
        <v>0</v>
      </c>
      <c r="I14" s="163">
        <v>0</v>
      </c>
      <c r="J14" s="108"/>
      <c r="K14" s="108"/>
      <c r="L14" s="108"/>
      <c r="M14" s="108"/>
      <c r="N14" s="108"/>
      <c r="O14" s="108"/>
      <c r="P14" s="108"/>
    </row>
    <row r="15" ht="23.25" customHeight="1" spans="1:16">
      <c r="A15" s="58" t="s">
        <v>245</v>
      </c>
      <c r="B15" s="58" t="s">
        <v>246</v>
      </c>
      <c r="C15" s="152" t="s">
        <v>238</v>
      </c>
      <c r="D15" s="153" t="s">
        <v>239</v>
      </c>
      <c r="E15" s="161">
        <v>6744</v>
      </c>
      <c r="F15" s="161">
        <v>6744</v>
      </c>
      <c r="G15" s="161">
        <v>0</v>
      </c>
      <c r="H15" s="123">
        <v>0</v>
      </c>
      <c r="I15" s="163">
        <v>0</v>
      </c>
      <c r="J15" s="108"/>
      <c r="K15" s="108"/>
      <c r="L15" s="108"/>
      <c r="M15" s="108"/>
      <c r="N15" s="108"/>
      <c r="O15" s="108"/>
      <c r="P15" s="108"/>
    </row>
    <row r="16" ht="23.25" customHeight="1" spans="1:16">
      <c r="A16" s="58" t="s">
        <v>247</v>
      </c>
      <c r="B16" s="58" t="s">
        <v>248</v>
      </c>
      <c r="C16" s="152" t="s">
        <v>249</v>
      </c>
      <c r="D16" s="153" t="s">
        <v>248</v>
      </c>
      <c r="E16" s="161">
        <v>351480</v>
      </c>
      <c r="F16" s="161">
        <v>351480</v>
      </c>
      <c r="G16" s="161">
        <v>0</v>
      </c>
      <c r="H16" s="123">
        <v>0</v>
      </c>
      <c r="I16" s="163">
        <v>0</v>
      </c>
      <c r="J16" s="108"/>
      <c r="K16" s="108"/>
      <c r="L16" s="108"/>
      <c r="M16" s="108"/>
      <c r="N16" s="108"/>
      <c r="O16" s="108"/>
      <c r="P16" s="108"/>
    </row>
    <row r="17" ht="23.25" customHeight="1" spans="1:16">
      <c r="A17" s="58" t="s">
        <v>250</v>
      </c>
      <c r="B17" s="58" t="s">
        <v>235</v>
      </c>
      <c r="C17" s="152" t="s">
        <v>234</v>
      </c>
      <c r="D17" s="153" t="s">
        <v>235</v>
      </c>
      <c r="E17" s="161">
        <v>220750</v>
      </c>
      <c r="F17" s="161">
        <v>220750</v>
      </c>
      <c r="G17" s="161">
        <v>0</v>
      </c>
      <c r="H17" s="123">
        <v>0</v>
      </c>
      <c r="I17" s="163">
        <v>0</v>
      </c>
      <c r="J17" s="108"/>
      <c r="K17" s="108"/>
      <c r="L17" s="108"/>
      <c r="M17" s="108"/>
      <c r="N17" s="108"/>
      <c r="O17" s="108"/>
      <c r="P17" s="108"/>
    </row>
    <row r="18" ht="23.25" customHeight="1" spans="1:16">
      <c r="A18" s="58" t="s">
        <v>251</v>
      </c>
      <c r="B18" s="58" t="s">
        <v>252</v>
      </c>
      <c r="C18" s="152" t="s">
        <v>253</v>
      </c>
      <c r="D18" s="153" t="s">
        <v>254</v>
      </c>
      <c r="E18" s="161">
        <v>1173616</v>
      </c>
      <c r="F18" s="161">
        <v>0</v>
      </c>
      <c r="G18" s="161">
        <v>901616</v>
      </c>
      <c r="H18" s="123">
        <v>272000</v>
      </c>
      <c r="I18" s="163">
        <v>0</v>
      </c>
      <c r="J18" s="108"/>
      <c r="K18" s="108"/>
      <c r="L18" s="108"/>
      <c r="M18" s="108"/>
      <c r="N18" s="108"/>
      <c r="O18" s="108"/>
      <c r="P18" s="108"/>
    </row>
    <row r="19" ht="23.25" customHeight="1" spans="1:16">
      <c r="A19" s="58" t="s">
        <v>255</v>
      </c>
      <c r="B19" s="58" t="s">
        <v>256</v>
      </c>
      <c r="C19" s="152" t="s">
        <v>257</v>
      </c>
      <c r="D19" s="153" t="s">
        <v>258</v>
      </c>
      <c r="E19" s="161">
        <v>538500</v>
      </c>
      <c r="F19" s="161">
        <v>0</v>
      </c>
      <c r="G19" s="161">
        <v>266500</v>
      </c>
      <c r="H19" s="123">
        <v>272000</v>
      </c>
      <c r="I19" s="163">
        <v>0</v>
      </c>
      <c r="J19" s="108"/>
      <c r="K19" s="108"/>
      <c r="L19" s="108"/>
      <c r="M19" s="108"/>
      <c r="N19" s="108"/>
      <c r="O19" s="108"/>
      <c r="P19" s="108"/>
    </row>
    <row r="20" ht="23.25" customHeight="1" spans="1:16">
      <c r="A20" s="58" t="s">
        <v>259</v>
      </c>
      <c r="B20" s="58" t="s">
        <v>260</v>
      </c>
      <c r="C20" s="152" t="s">
        <v>257</v>
      </c>
      <c r="D20" s="153" t="s">
        <v>258</v>
      </c>
      <c r="E20" s="161">
        <v>47000</v>
      </c>
      <c r="F20" s="161">
        <v>0</v>
      </c>
      <c r="G20" s="161">
        <v>47000</v>
      </c>
      <c r="H20" s="123">
        <v>0</v>
      </c>
      <c r="I20" s="163">
        <v>0</v>
      </c>
      <c r="J20" s="108"/>
      <c r="K20" s="108"/>
      <c r="L20" s="108"/>
      <c r="M20" s="108"/>
      <c r="N20" s="108"/>
      <c r="O20" s="108"/>
      <c r="P20" s="108"/>
    </row>
    <row r="21" ht="23.25" customHeight="1" spans="1:9">
      <c r="A21" s="58" t="s">
        <v>261</v>
      </c>
      <c r="B21" s="58" t="s">
        <v>262</v>
      </c>
      <c r="C21" s="152" t="s">
        <v>257</v>
      </c>
      <c r="D21" s="153" t="s">
        <v>258</v>
      </c>
      <c r="E21" s="161">
        <v>5000</v>
      </c>
      <c r="F21" s="161">
        <v>0</v>
      </c>
      <c r="G21" s="161">
        <v>5000</v>
      </c>
      <c r="H21" s="123">
        <v>0</v>
      </c>
      <c r="I21" s="163">
        <v>0</v>
      </c>
    </row>
    <row r="22" ht="23.25" customHeight="1" spans="1:9">
      <c r="A22" s="58" t="s">
        <v>263</v>
      </c>
      <c r="B22" s="58" t="s">
        <v>264</v>
      </c>
      <c r="C22" s="152" t="s">
        <v>257</v>
      </c>
      <c r="D22" s="153" t="s">
        <v>258</v>
      </c>
      <c r="E22" s="161">
        <v>2000</v>
      </c>
      <c r="F22" s="161">
        <v>0</v>
      </c>
      <c r="G22" s="161">
        <v>2000</v>
      </c>
      <c r="H22" s="123">
        <v>0</v>
      </c>
      <c r="I22" s="163">
        <v>0</v>
      </c>
    </row>
    <row r="23" ht="23.25" customHeight="1" spans="1:9">
      <c r="A23" s="58" t="s">
        <v>265</v>
      </c>
      <c r="B23" s="58" t="s">
        <v>266</v>
      </c>
      <c r="C23" s="152" t="s">
        <v>257</v>
      </c>
      <c r="D23" s="153" t="s">
        <v>258</v>
      </c>
      <c r="E23" s="161">
        <v>8500</v>
      </c>
      <c r="F23" s="161">
        <v>0</v>
      </c>
      <c r="G23" s="161">
        <v>8500</v>
      </c>
      <c r="H23" s="123">
        <v>0</v>
      </c>
      <c r="I23" s="163">
        <v>0</v>
      </c>
    </row>
    <row r="24" ht="23.25" customHeight="1" spans="1:9">
      <c r="A24" s="58" t="s">
        <v>267</v>
      </c>
      <c r="B24" s="58" t="s">
        <v>268</v>
      </c>
      <c r="C24" s="152" t="s">
        <v>257</v>
      </c>
      <c r="D24" s="153" t="s">
        <v>258</v>
      </c>
      <c r="E24" s="161">
        <v>6000</v>
      </c>
      <c r="F24" s="161">
        <v>0</v>
      </c>
      <c r="G24" s="161">
        <v>6000</v>
      </c>
      <c r="H24" s="123">
        <v>0</v>
      </c>
      <c r="I24" s="163">
        <v>0</v>
      </c>
    </row>
    <row r="25" ht="23.25" customHeight="1" spans="1:9">
      <c r="A25" s="58" t="s">
        <v>269</v>
      </c>
      <c r="B25" s="58" t="s">
        <v>270</v>
      </c>
      <c r="C25" s="152" t="s">
        <v>257</v>
      </c>
      <c r="D25" s="153" t="s">
        <v>258</v>
      </c>
      <c r="E25" s="161">
        <v>5000</v>
      </c>
      <c r="F25" s="161">
        <v>0</v>
      </c>
      <c r="G25" s="161">
        <v>5000</v>
      </c>
      <c r="H25" s="123">
        <v>0</v>
      </c>
      <c r="I25" s="163">
        <v>0</v>
      </c>
    </row>
    <row r="26" ht="23.25" customHeight="1" spans="1:9">
      <c r="A26" s="58" t="s">
        <v>271</v>
      </c>
      <c r="B26" s="58" t="s">
        <v>272</v>
      </c>
      <c r="C26" s="152" t="s">
        <v>257</v>
      </c>
      <c r="D26" s="153" t="s">
        <v>258</v>
      </c>
      <c r="E26" s="161">
        <v>1500</v>
      </c>
      <c r="F26" s="161">
        <v>0</v>
      </c>
      <c r="G26" s="161">
        <v>1500</v>
      </c>
      <c r="H26" s="123">
        <v>0</v>
      </c>
      <c r="I26" s="163">
        <v>0</v>
      </c>
    </row>
    <row r="27" ht="23.25" customHeight="1" spans="1:9">
      <c r="A27" s="58" t="s">
        <v>273</v>
      </c>
      <c r="B27" s="58" t="s">
        <v>274</v>
      </c>
      <c r="C27" s="152" t="s">
        <v>257</v>
      </c>
      <c r="D27" s="153" t="s">
        <v>258</v>
      </c>
      <c r="E27" s="161">
        <v>51500</v>
      </c>
      <c r="F27" s="161">
        <v>0</v>
      </c>
      <c r="G27" s="161">
        <v>51500</v>
      </c>
      <c r="H27" s="123">
        <v>0</v>
      </c>
      <c r="I27" s="163">
        <v>0</v>
      </c>
    </row>
    <row r="28" ht="23.25" customHeight="1" spans="1:9">
      <c r="A28" s="58" t="s">
        <v>275</v>
      </c>
      <c r="B28" s="58" t="s">
        <v>276</v>
      </c>
      <c r="C28" s="152" t="s">
        <v>277</v>
      </c>
      <c r="D28" s="153" t="s">
        <v>276</v>
      </c>
      <c r="E28" s="161">
        <v>30000</v>
      </c>
      <c r="F28" s="161">
        <v>0</v>
      </c>
      <c r="G28" s="161">
        <v>30000</v>
      </c>
      <c r="H28" s="123">
        <v>0</v>
      </c>
      <c r="I28" s="163">
        <v>0</v>
      </c>
    </row>
    <row r="29" ht="23.25" customHeight="1" spans="1:9">
      <c r="A29" s="58" t="s">
        <v>278</v>
      </c>
      <c r="B29" s="58" t="s">
        <v>279</v>
      </c>
      <c r="C29" s="152" t="s">
        <v>280</v>
      </c>
      <c r="D29" s="153" t="s">
        <v>279</v>
      </c>
      <c r="E29" s="161">
        <v>55000</v>
      </c>
      <c r="F29" s="161">
        <v>0</v>
      </c>
      <c r="G29" s="161">
        <v>55000</v>
      </c>
      <c r="H29" s="123">
        <v>0</v>
      </c>
      <c r="I29" s="163">
        <v>0</v>
      </c>
    </row>
    <row r="30" ht="23.25" customHeight="1" spans="1:9">
      <c r="A30" s="58" t="s">
        <v>281</v>
      </c>
      <c r="B30" s="58" t="s">
        <v>282</v>
      </c>
      <c r="C30" s="152" t="s">
        <v>283</v>
      </c>
      <c r="D30" s="153" t="s">
        <v>282</v>
      </c>
      <c r="E30" s="161">
        <v>80000</v>
      </c>
      <c r="F30" s="161">
        <v>0</v>
      </c>
      <c r="G30" s="161">
        <v>80000</v>
      </c>
      <c r="H30" s="123">
        <v>0</v>
      </c>
      <c r="I30" s="163">
        <v>0</v>
      </c>
    </row>
    <row r="31" ht="23.25" customHeight="1" spans="1:9">
      <c r="A31" s="58" t="s">
        <v>284</v>
      </c>
      <c r="B31" s="58" t="s">
        <v>285</v>
      </c>
      <c r="C31" s="152" t="s">
        <v>286</v>
      </c>
      <c r="D31" s="153" t="s">
        <v>285</v>
      </c>
      <c r="E31" s="161">
        <v>10000</v>
      </c>
      <c r="F31" s="161">
        <v>0</v>
      </c>
      <c r="G31" s="161">
        <v>10000</v>
      </c>
      <c r="H31" s="123">
        <v>0</v>
      </c>
      <c r="I31" s="163">
        <v>0</v>
      </c>
    </row>
    <row r="32" ht="23.25" customHeight="1" spans="1:9">
      <c r="A32" s="58" t="s">
        <v>287</v>
      </c>
      <c r="B32" s="58" t="s">
        <v>288</v>
      </c>
      <c r="C32" s="152" t="s">
        <v>257</v>
      </c>
      <c r="D32" s="153" t="s">
        <v>258</v>
      </c>
      <c r="E32" s="161">
        <v>30000</v>
      </c>
      <c r="F32" s="161">
        <v>0</v>
      </c>
      <c r="G32" s="161">
        <v>30000</v>
      </c>
      <c r="H32" s="123">
        <v>0</v>
      </c>
      <c r="I32" s="163">
        <v>0</v>
      </c>
    </row>
    <row r="33" ht="23.25" customHeight="1" spans="1:9">
      <c r="A33" s="58" t="s">
        <v>289</v>
      </c>
      <c r="B33" s="58" t="s">
        <v>290</v>
      </c>
      <c r="C33" s="152" t="s">
        <v>291</v>
      </c>
      <c r="D33" s="153" t="s">
        <v>290</v>
      </c>
      <c r="E33" s="161">
        <v>25000</v>
      </c>
      <c r="F33" s="161">
        <v>0</v>
      </c>
      <c r="G33" s="161">
        <v>25000</v>
      </c>
      <c r="H33" s="123">
        <v>0</v>
      </c>
      <c r="I33" s="163">
        <v>0</v>
      </c>
    </row>
    <row r="34" ht="23.25" customHeight="1" spans="1:9">
      <c r="A34" s="58" t="s">
        <v>292</v>
      </c>
      <c r="B34" s="58" t="s">
        <v>293</v>
      </c>
      <c r="C34" s="152" t="s">
        <v>257</v>
      </c>
      <c r="D34" s="153" t="s">
        <v>258</v>
      </c>
      <c r="E34" s="161">
        <v>278616</v>
      </c>
      <c r="F34" s="161">
        <v>0</v>
      </c>
      <c r="G34" s="161">
        <v>278616</v>
      </c>
      <c r="H34" s="123">
        <v>0</v>
      </c>
      <c r="I34" s="163">
        <v>0</v>
      </c>
    </row>
    <row r="35" ht="23.25" customHeight="1" spans="1:9">
      <c r="A35" s="58" t="s">
        <v>294</v>
      </c>
      <c r="B35" s="58" t="s">
        <v>295</v>
      </c>
      <c r="C35" s="152" t="s">
        <v>296</v>
      </c>
      <c r="D35" s="153" t="s">
        <v>297</v>
      </c>
      <c r="E35" s="161">
        <v>16200</v>
      </c>
      <c r="F35" s="161">
        <v>16200</v>
      </c>
      <c r="G35" s="161">
        <v>0</v>
      </c>
      <c r="H35" s="123">
        <v>0</v>
      </c>
      <c r="I35" s="163">
        <v>0</v>
      </c>
    </row>
    <row r="36" ht="23.25" customHeight="1" spans="1:9">
      <c r="A36" s="58" t="s">
        <v>298</v>
      </c>
      <c r="B36" s="58" t="s">
        <v>299</v>
      </c>
      <c r="C36" s="152" t="s">
        <v>300</v>
      </c>
      <c r="D36" s="153" t="s">
        <v>301</v>
      </c>
      <c r="E36" s="161">
        <v>16200</v>
      </c>
      <c r="F36" s="161">
        <v>16200</v>
      </c>
      <c r="G36" s="161">
        <v>0</v>
      </c>
      <c r="H36" s="123">
        <v>0</v>
      </c>
      <c r="I36" s="163">
        <v>0</v>
      </c>
    </row>
  </sheetData>
  <mergeCells count="1">
    <mergeCell ref="A2:I2"/>
  </mergeCells>
  <printOptions horizontalCentered="1"/>
  <pageMargins left="0.590551181102362" right="0.590551181102362" top="0.78740157480315" bottom="0.708661398549718" header="0" footer="0"/>
  <pageSetup paperSize="9" scale="57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2" customWidth="1"/>
    <col min="2" max="2" width="40.1666666666667" customWidth="1"/>
    <col min="3" max="3" width="22.5" customWidth="1"/>
    <col min="4" max="4" width="15.6666666666667" customWidth="1"/>
    <col min="5" max="5" width="14.1666666666667" customWidth="1"/>
    <col min="6" max="6" width="37.5" customWidth="1"/>
    <col min="7" max="13" width="8" customWidth="1"/>
    <col min="14" max="16384" width="9.16666666666667" customWidth="1"/>
  </cols>
  <sheetData>
    <row r="1" ht="18" customHeight="1" spans="1:13">
      <c r="A1" s="144" t="s">
        <v>24</v>
      </c>
      <c r="B1" s="144"/>
      <c r="C1" s="145"/>
      <c r="D1" s="145"/>
      <c r="E1" s="145"/>
      <c r="F1" s="108"/>
      <c r="G1" s="108"/>
      <c r="H1" s="108"/>
      <c r="I1" s="108"/>
      <c r="J1" s="108"/>
      <c r="K1" s="108"/>
      <c r="L1" s="108"/>
      <c r="M1" s="108"/>
    </row>
    <row r="2" ht="36" customHeight="1" spans="1:13">
      <c r="A2" s="48" t="s">
        <v>302</v>
      </c>
      <c r="B2" s="48"/>
      <c r="C2" s="48"/>
      <c r="D2" s="48"/>
      <c r="E2" s="48"/>
      <c r="F2" s="48"/>
      <c r="G2" s="155"/>
      <c r="H2" s="155"/>
      <c r="I2" s="155"/>
      <c r="J2" s="155"/>
      <c r="K2" s="156"/>
      <c r="L2" s="156"/>
      <c r="M2" s="156"/>
    </row>
    <row r="3" ht="15" customHeight="1" spans="1:13">
      <c r="A3" s="146"/>
      <c r="B3" s="144"/>
      <c r="C3" s="146"/>
      <c r="D3" s="145"/>
      <c r="E3" s="145"/>
      <c r="F3" s="147" t="s">
        <v>165</v>
      </c>
      <c r="G3" s="107"/>
      <c r="H3" s="107"/>
      <c r="I3" s="107"/>
      <c r="J3" s="107"/>
      <c r="K3" s="107"/>
      <c r="L3" s="107"/>
      <c r="M3" s="107"/>
    </row>
    <row r="4" ht="30" customHeight="1" spans="1:13">
      <c r="A4" s="148" t="s">
        <v>166</v>
      </c>
      <c r="B4" s="148" t="s">
        <v>167</v>
      </c>
      <c r="C4" s="148" t="s">
        <v>168</v>
      </c>
      <c r="D4" s="157" t="s">
        <v>169</v>
      </c>
      <c r="E4" s="158" t="s">
        <v>170</v>
      </c>
      <c r="F4" s="151" t="s">
        <v>172</v>
      </c>
      <c r="G4" s="107"/>
      <c r="H4" s="107"/>
      <c r="I4" s="107"/>
      <c r="J4" s="107"/>
      <c r="K4" s="107"/>
      <c r="L4" s="107"/>
      <c r="M4" s="107"/>
    </row>
    <row r="5" ht="23.25" customHeight="1" spans="1:13">
      <c r="A5" s="152"/>
      <c r="B5" s="159" t="s">
        <v>133</v>
      </c>
      <c r="C5" s="160">
        <v>5804552</v>
      </c>
      <c r="D5" s="161">
        <v>4902936</v>
      </c>
      <c r="E5" s="161">
        <v>901616</v>
      </c>
      <c r="F5" s="154">
        <v>0</v>
      </c>
      <c r="G5" s="108"/>
      <c r="H5" s="108"/>
      <c r="I5" s="108"/>
      <c r="J5" s="108"/>
      <c r="K5" s="108"/>
      <c r="L5" s="108"/>
      <c r="M5" s="108"/>
    </row>
    <row r="6" ht="23.25" customHeight="1" spans="1:13">
      <c r="A6" s="152" t="s">
        <v>173</v>
      </c>
      <c r="B6" s="159" t="s">
        <v>174</v>
      </c>
      <c r="C6" s="160">
        <v>4471832</v>
      </c>
      <c r="D6" s="161">
        <v>3570216</v>
      </c>
      <c r="E6" s="161">
        <v>901616</v>
      </c>
      <c r="F6" s="154">
        <v>0</v>
      </c>
      <c r="G6" s="108"/>
      <c r="H6" s="108"/>
      <c r="I6" s="108"/>
      <c r="J6" s="108"/>
      <c r="K6" s="108"/>
      <c r="L6" s="108"/>
      <c r="M6" s="108"/>
    </row>
    <row r="7" ht="23.25" customHeight="1" spans="1:13">
      <c r="A7" s="152" t="s">
        <v>175</v>
      </c>
      <c r="B7" s="159" t="s">
        <v>176</v>
      </c>
      <c r="C7" s="160">
        <v>4471832</v>
      </c>
      <c r="D7" s="161">
        <v>3570216</v>
      </c>
      <c r="E7" s="161">
        <v>901616</v>
      </c>
      <c r="F7" s="154">
        <v>0</v>
      </c>
      <c r="G7" s="108"/>
      <c r="H7" s="108"/>
      <c r="I7" s="108"/>
      <c r="J7" s="108"/>
      <c r="K7" s="108"/>
      <c r="L7" s="108"/>
      <c r="M7" s="108"/>
    </row>
    <row r="8" ht="23.25" customHeight="1" spans="1:13">
      <c r="A8" s="152" t="s">
        <v>177</v>
      </c>
      <c r="B8" s="159" t="s">
        <v>178</v>
      </c>
      <c r="C8" s="160">
        <v>4087178</v>
      </c>
      <c r="D8" s="161">
        <v>3193562</v>
      </c>
      <c r="E8" s="161">
        <v>893616</v>
      </c>
      <c r="F8" s="154">
        <v>0</v>
      </c>
      <c r="G8" s="108"/>
      <c r="H8" s="108"/>
      <c r="I8" s="108"/>
      <c r="J8" s="108"/>
      <c r="K8" s="108"/>
      <c r="L8" s="108"/>
      <c r="M8" s="108"/>
    </row>
    <row r="9" ht="23.25" customHeight="1" spans="1:13">
      <c r="A9" s="152" t="s">
        <v>183</v>
      </c>
      <c r="B9" s="159" t="s">
        <v>184</v>
      </c>
      <c r="C9" s="160">
        <v>384654</v>
      </c>
      <c r="D9" s="161">
        <v>376654</v>
      </c>
      <c r="E9" s="161">
        <v>8000</v>
      </c>
      <c r="F9" s="154">
        <v>0</v>
      </c>
      <c r="G9" s="108"/>
      <c r="H9" s="108"/>
      <c r="I9" s="108"/>
      <c r="J9" s="108"/>
      <c r="K9" s="108"/>
      <c r="L9" s="108"/>
      <c r="M9" s="108"/>
    </row>
    <row r="10" ht="23.25" customHeight="1" spans="1:13">
      <c r="A10" s="152" t="s">
        <v>189</v>
      </c>
      <c r="B10" s="159" t="s">
        <v>190</v>
      </c>
      <c r="C10" s="160">
        <v>779796</v>
      </c>
      <c r="D10" s="161">
        <v>779796</v>
      </c>
      <c r="E10" s="161">
        <v>0</v>
      </c>
      <c r="F10" s="154">
        <v>0</v>
      </c>
      <c r="G10" s="108"/>
      <c r="H10" s="108"/>
      <c r="I10" s="108"/>
      <c r="J10" s="108"/>
      <c r="K10" s="108"/>
      <c r="L10" s="108"/>
      <c r="M10" s="108"/>
    </row>
    <row r="11" ht="23.25" customHeight="1" spans="1:13">
      <c r="A11" s="152" t="s">
        <v>191</v>
      </c>
      <c r="B11" s="159" t="s">
        <v>192</v>
      </c>
      <c r="C11" s="160">
        <v>763596</v>
      </c>
      <c r="D11" s="161">
        <v>763596</v>
      </c>
      <c r="E11" s="161">
        <v>0</v>
      </c>
      <c r="F11" s="154">
        <v>0</v>
      </c>
      <c r="G11" s="108"/>
      <c r="H11" s="108"/>
      <c r="I11" s="108"/>
      <c r="J11" s="108"/>
      <c r="K11" s="108"/>
      <c r="L11" s="108"/>
      <c r="M11" s="108"/>
    </row>
    <row r="12" ht="23.25" customHeight="1" spans="1:13">
      <c r="A12" s="152" t="s">
        <v>193</v>
      </c>
      <c r="B12" s="159" t="s">
        <v>194</v>
      </c>
      <c r="C12" s="160">
        <v>509064</v>
      </c>
      <c r="D12" s="161">
        <v>509064</v>
      </c>
      <c r="E12" s="161">
        <v>0</v>
      </c>
      <c r="F12" s="154">
        <v>0</v>
      </c>
      <c r="G12" s="108"/>
      <c r="H12" s="108"/>
      <c r="I12" s="108"/>
      <c r="J12" s="108"/>
      <c r="K12" s="108"/>
      <c r="L12" s="108"/>
      <c r="M12" s="108"/>
    </row>
    <row r="13" ht="23.25" customHeight="1" spans="1:13">
      <c r="A13" s="152" t="s">
        <v>195</v>
      </c>
      <c r="B13" s="159" t="s">
        <v>196</v>
      </c>
      <c r="C13" s="160">
        <v>254532</v>
      </c>
      <c r="D13" s="161">
        <v>254532</v>
      </c>
      <c r="E13" s="161">
        <v>0</v>
      </c>
      <c r="F13" s="154">
        <v>0</v>
      </c>
      <c r="G13" s="108"/>
      <c r="H13" s="108"/>
      <c r="I13" s="108"/>
      <c r="J13" s="108"/>
      <c r="K13" s="108"/>
      <c r="L13" s="108"/>
      <c r="M13" s="108"/>
    </row>
    <row r="14" ht="23.25" customHeight="1" spans="1:13">
      <c r="A14" s="152" t="s">
        <v>197</v>
      </c>
      <c r="B14" s="159" t="s">
        <v>198</v>
      </c>
      <c r="C14" s="160">
        <v>16200</v>
      </c>
      <c r="D14" s="161">
        <v>16200</v>
      </c>
      <c r="E14" s="161">
        <v>0</v>
      </c>
      <c r="F14" s="154">
        <v>0</v>
      </c>
      <c r="G14" s="108"/>
      <c r="H14" s="108"/>
      <c r="I14" s="108"/>
      <c r="J14" s="108"/>
      <c r="K14" s="108"/>
      <c r="L14" s="108"/>
      <c r="M14" s="108"/>
    </row>
    <row r="15" ht="23.25" customHeight="1" spans="1:13">
      <c r="A15" s="152" t="s">
        <v>199</v>
      </c>
      <c r="B15" s="159" t="s">
        <v>200</v>
      </c>
      <c r="C15" s="160">
        <v>16200</v>
      </c>
      <c r="D15" s="161">
        <v>16200</v>
      </c>
      <c r="E15" s="161">
        <v>0</v>
      </c>
      <c r="F15" s="154">
        <v>0</v>
      </c>
      <c r="G15" s="108"/>
      <c r="H15" s="108"/>
      <c r="I15" s="108"/>
      <c r="J15" s="108"/>
      <c r="K15" s="108"/>
      <c r="L15" s="108"/>
      <c r="M15" s="108"/>
    </row>
    <row r="16" ht="23.25" customHeight="1" spans="1:13">
      <c r="A16" s="152" t="s">
        <v>201</v>
      </c>
      <c r="B16" s="159" t="s">
        <v>202</v>
      </c>
      <c r="C16" s="160">
        <v>201444</v>
      </c>
      <c r="D16" s="161">
        <v>201444</v>
      </c>
      <c r="E16" s="161">
        <v>0</v>
      </c>
      <c r="F16" s="154">
        <v>0</v>
      </c>
      <c r="G16" s="108"/>
      <c r="H16" s="108"/>
      <c r="I16" s="108"/>
      <c r="J16" s="108"/>
      <c r="K16" s="108"/>
      <c r="L16" s="108"/>
      <c r="M16" s="108"/>
    </row>
    <row r="17" ht="23.25" customHeight="1" spans="1:13">
      <c r="A17" s="152" t="s">
        <v>203</v>
      </c>
      <c r="B17" s="159" t="s">
        <v>204</v>
      </c>
      <c r="C17" s="160">
        <v>201444</v>
      </c>
      <c r="D17" s="161">
        <v>201444</v>
      </c>
      <c r="E17" s="161">
        <v>0</v>
      </c>
      <c r="F17" s="154">
        <v>0</v>
      </c>
      <c r="G17" s="108"/>
      <c r="H17" s="108"/>
      <c r="I17" s="108"/>
      <c r="J17" s="108"/>
      <c r="K17" s="108"/>
      <c r="L17" s="108"/>
      <c r="M17" s="108"/>
    </row>
    <row r="18" ht="23.25" customHeight="1" spans="1:13">
      <c r="A18" s="152" t="s">
        <v>205</v>
      </c>
      <c r="B18" s="159" t="s">
        <v>206</v>
      </c>
      <c r="C18" s="160">
        <v>183036</v>
      </c>
      <c r="D18" s="161">
        <v>183036</v>
      </c>
      <c r="E18" s="161">
        <v>0</v>
      </c>
      <c r="F18" s="154">
        <v>0</v>
      </c>
      <c r="G18" s="108"/>
      <c r="H18" s="108"/>
      <c r="I18" s="108"/>
      <c r="J18" s="108"/>
      <c r="K18" s="108"/>
      <c r="L18" s="108"/>
      <c r="M18" s="108"/>
    </row>
    <row r="19" ht="23.25" customHeight="1" spans="1:13">
      <c r="A19" s="152" t="s">
        <v>207</v>
      </c>
      <c r="B19" s="159" t="s">
        <v>208</v>
      </c>
      <c r="C19" s="160">
        <v>18408</v>
      </c>
      <c r="D19" s="161">
        <v>18408</v>
      </c>
      <c r="E19" s="161">
        <v>0</v>
      </c>
      <c r="F19" s="154">
        <v>0</v>
      </c>
      <c r="G19" s="108"/>
      <c r="H19" s="108"/>
      <c r="I19" s="108"/>
      <c r="J19" s="108"/>
      <c r="K19" s="108"/>
      <c r="L19" s="108"/>
      <c r="M19" s="108"/>
    </row>
    <row r="20" ht="23.25" customHeight="1" spans="1:13">
      <c r="A20" s="152" t="s">
        <v>209</v>
      </c>
      <c r="B20" s="159" t="s">
        <v>210</v>
      </c>
      <c r="C20" s="160">
        <v>351480</v>
      </c>
      <c r="D20" s="161">
        <v>351480</v>
      </c>
      <c r="E20" s="161">
        <v>0</v>
      </c>
      <c r="F20" s="154">
        <v>0</v>
      </c>
      <c r="G20" s="108"/>
      <c r="H20" s="108"/>
      <c r="I20" s="108"/>
      <c r="J20" s="108"/>
      <c r="K20" s="108"/>
      <c r="L20" s="108"/>
      <c r="M20" s="108"/>
    </row>
    <row r="21" ht="23.25" customHeight="1" spans="1:13">
      <c r="A21" s="152" t="s">
        <v>211</v>
      </c>
      <c r="B21" s="159" t="s">
        <v>212</v>
      </c>
      <c r="C21" s="160">
        <v>351480</v>
      </c>
      <c r="D21" s="161">
        <v>351480</v>
      </c>
      <c r="E21" s="161">
        <v>0</v>
      </c>
      <c r="F21" s="154">
        <v>0</v>
      </c>
      <c r="G21" s="108"/>
      <c r="H21" s="108"/>
      <c r="I21" s="108"/>
      <c r="J21" s="108"/>
      <c r="K21" s="108"/>
      <c r="L21" s="108"/>
      <c r="M21" s="108"/>
    </row>
    <row r="22" ht="23.25" customHeight="1" spans="1:6">
      <c r="A22" s="152" t="s">
        <v>213</v>
      </c>
      <c r="B22" s="159" t="s">
        <v>214</v>
      </c>
      <c r="C22" s="160">
        <v>351480</v>
      </c>
      <c r="D22" s="161">
        <v>351480</v>
      </c>
      <c r="E22" s="161">
        <v>0</v>
      </c>
      <c r="F22" s="154">
        <v>0</v>
      </c>
    </row>
  </sheetData>
  <mergeCells count="1">
    <mergeCell ref="A2:F2"/>
  </mergeCells>
  <printOptions horizontalCentered="1"/>
  <pageMargins left="0.590551181102362" right="0.590551181102362" top="0.78740157480315" bottom="0.708661398549718" header="0" footer="0"/>
  <pageSetup paperSize="9" scale="94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8" customWidth="1"/>
    <col min="2" max="2" width="26.1666666666667" customWidth="1"/>
    <col min="3" max="3" width="22" customWidth="1"/>
    <col min="4" max="4" width="32.8333333333333" customWidth="1"/>
    <col min="5" max="5" width="22.5" customWidth="1"/>
    <col min="6" max="6" width="21.1666666666667" customWidth="1"/>
    <col min="7" max="7" width="19.3333333333333" customWidth="1"/>
    <col min="8" max="8" width="20.6666666666667" customWidth="1"/>
    <col min="9" max="15" width="8" customWidth="1"/>
    <col min="16" max="16384" width="9.16666666666667" customWidth="1"/>
  </cols>
  <sheetData>
    <row r="1" ht="18" customHeight="1" spans="1:15">
      <c r="A1" s="144" t="s">
        <v>26</v>
      </c>
      <c r="D1" s="144"/>
      <c r="E1" s="145"/>
      <c r="F1" s="145"/>
      <c r="G1" s="145"/>
      <c r="H1" s="108"/>
      <c r="I1" s="108"/>
      <c r="J1" s="108"/>
      <c r="K1" s="108"/>
      <c r="L1" s="108"/>
      <c r="M1" s="108"/>
      <c r="N1" s="108"/>
      <c r="O1" s="108"/>
    </row>
    <row r="2" ht="36" customHeight="1" spans="1:15">
      <c r="A2" s="48" t="s">
        <v>303</v>
      </c>
      <c r="B2" s="48"/>
      <c r="C2" s="48"/>
      <c r="D2" s="48"/>
      <c r="E2" s="48"/>
      <c r="F2" s="48"/>
      <c r="G2" s="48"/>
      <c r="H2" s="48"/>
      <c r="I2" s="155"/>
      <c r="J2" s="155"/>
      <c r="K2" s="155"/>
      <c r="L2" s="155"/>
      <c r="M2" s="156"/>
      <c r="N2" s="156"/>
      <c r="O2" s="156"/>
    </row>
    <row r="3" ht="15" customHeight="1" spans="3:15">
      <c r="C3" s="146"/>
      <c r="D3" s="144"/>
      <c r="E3" s="146"/>
      <c r="F3" s="145"/>
      <c r="H3" s="147" t="s">
        <v>165</v>
      </c>
      <c r="I3" s="107"/>
      <c r="J3" s="107"/>
      <c r="K3" s="107"/>
      <c r="L3" s="107"/>
      <c r="M3" s="107"/>
      <c r="N3" s="107"/>
      <c r="O3" s="107"/>
    </row>
    <row r="4" ht="30" customHeight="1" spans="1:15">
      <c r="A4" s="56" t="s">
        <v>216</v>
      </c>
      <c r="B4" s="56" t="s">
        <v>217</v>
      </c>
      <c r="C4" s="148" t="s">
        <v>218</v>
      </c>
      <c r="D4" s="148" t="s">
        <v>219</v>
      </c>
      <c r="E4" s="148" t="s">
        <v>168</v>
      </c>
      <c r="F4" s="149" t="s">
        <v>169</v>
      </c>
      <c r="G4" s="150" t="s">
        <v>170</v>
      </c>
      <c r="H4" s="151" t="s">
        <v>172</v>
      </c>
      <c r="I4" s="107"/>
      <c r="J4" s="107"/>
      <c r="K4" s="107"/>
      <c r="L4" s="107"/>
      <c r="M4" s="107"/>
      <c r="N4" s="107"/>
      <c r="O4" s="107"/>
    </row>
    <row r="5" ht="23.25" customHeight="1" spans="1:15">
      <c r="A5" s="58"/>
      <c r="B5" s="58" t="s">
        <v>133</v>
      </c>
      <c r="C5" s="152"/>
      <c r="D5" s="153"/>
      <c r="E5" s="123">
        <v>5804552</v>
      </c>
      <c r="F5" s="123">
        <v>4902936</v>
      </c>
      <c r="G5" s="123">
        <v>901616</v>
      </c>
      <c r="H5" s="154">
        <v>0</v>
      </c>
      <c r="I5" s="108"/>
      <c r="J5" s="108"/>
      <c r="K5" s="108"/>
      <c r="L5" s="108"/>
      <c r="M5" s="108"/>
      <c r="N5" s="108"/>
      <c r="O5" s="108"/>
    </row>
    <row r="6" ht="23.25" customHeight="1" spans="1:15">
      <c r="A6" s="58" t="s">
        <v>220</v>
      </c>
      <c r="B6" s="58" t="s">
        <v>221</v>
      </c>
      <c r="C6" s="152" t="s">
        <v>222</v>
      </c>
      <c r="D6" s="153" t="s">
        <v>223</v>
      </c>
      <c r="E6" s="123">
        <v>4886736</v>
      </c>
      <c r="F6" s="123">
        <v>4886736</v>
      </c>
      <c r="G6" s="123">
        <v>0</v>
      </c>
      <c r="H6" s="154">
        <v>0</v>
      </c>
      <c r="I6" s="108"/>
      <c r="J6" s="108"/>
      <c r="K6" s="108"/>
      <c r="L6" s="108"/>
      <c r="M6" s="108"/>
      <c r="N6" s="108"/>
      <c r="O6" s="108"/>
    </row>
    <row r="7" ht="23.25" customHeight="1" spans="1:15">
      <c r="A7" s="58" t="s">
        <v>224</v>
      </c>
      <c r="B7" s="58" t="s">
        <v>225</v>
      </c>
      <c r="C7" s="152" t="s">
        <v>226</v>
      </c>
      <c r="D7" s="153" t="s">
        <v>227</v>
      </c>
      <c r="E7" s="123">
        <v>1697772</v>
      </c>
      <c r="F7" s="123">
        <v>1697772</v>
      </c>
      <c r="G7" s="123">
        <v>0</v>
      </c>
      <c r="H7" s="154">
        <v>0</v>
      </c>
      <c r="I7" s="108"/>
      <c r="J7" s="108"/>
      <c r="K7" s="108"/>
      <c r="L7" s="108"/>
      <c r="M7" s="108"/>
      <c r="N7" s="108"/>
      <c r="O7" s="108"/>
    </row>
    <row r="8" ht="23.25" customHeight="1" spans="1:15">
      <c r="A8" s="58" t="s">
        <v>228</v>
      </c>
      <c r="B8" s="58" t="s">
        <v>229</v>
      </c>
      <c r="C8" s="152" t="s">
        <v>226</v>
      </c>
      <c r="D8" s="153" t="s">
        <v>227</v>
      </c>
      <c r="E8" s="123">
        <v>1466072</v>
      </c>
      <c r="F8" s="123">
        <v>1466072</v>
      </c>
      <c r="G8" s="123">
        <v>0</v>
      </c>
      <c r="H8" s="154">
        <v>0</v>
      </c>
      <c r="I8" s="108"/>
      <c r="J8" s="108"/>
      <c r="K8" s="108"/>
      <c r="L8" s="108"/>
      <c r="M8" s="108"/>
      <c r="N8" s="108"/>
      <c r="O8" s="108"/>
    </row>
    <row r="9" ht="23.25" customHeight="1" spans="1:15">
      <c r="A9" s="58" t="s">
        <v>230</v>
      </c>
      <c r="B9" s="58" t="s">
        <v>231</v>
      </c>
      <c r="C9" s="152" t="s">
        <v>226</v>
      </c>
      <c r="D9" s="153" t="s">
        <v>227</v>
      </c>
      <c r="E9" s="123">
        <v>128878</v>
      </c>
      <c r="F9" s="123">
        <v>128878</v>
      </c>
      <c r="G9" s="123">
        <v>0</v>
      </c>
      <c r="H9" s="154">
        <v>0</v>
      </c>
      <c r="I9" s="108"/>
      <c r="J9" s="108"/>
      <c r="K9" s="108"/>
      <c r="L9" s="108"/>
      <c r="M9" s="108"/>
      <c r="N9" s="108"/>
      <c r="O9" s="108"/>
    </row>
    <row r="10" ht="23.25" customHeight="1" spans="1:15">
      <c r="A10" s="58" t="s">
        <v>232</v>
      </c>
      <c r="B10" s="58" t="s">
        <v>233</v>
      </c>
      <c r="C10" s="152" t="s">
        <v>234</v>
      </c>
      <c r="D10" s="153" t="s">
        <v>235</v>
      </c>
      <c r="E10" s="123">
        <v>50000</v>
      </c>
      <c r="F10" s="123">
        <v>50000</v>
      </c>
      <c r="G10" s="123">
        <v>0</v>
      </c>
      <c r="H10" s="154">
        <v>0</v>
      </c>
      <c r="I10" s="108"/>
      <c r="J10" s="108"/>
      <c r="K10" s="108"/>
      <c r="L10" s="108"/>
      <c r="M10" s="108"/>
      <c r="N10" s="108"/>
      <c r="O10" s="108"/>
    </row>
    <row r="11" ht="23.25" customHeight="1" spans="1:15">
      <c r="A11" s="58" t="s">
        <v>236</v>
      </c>
      <c r="B11" s="58" t="s">
        <v>237</v>
      </c>
      <c r="C11" s="152" t="s">
        <v>238</v>
      </c>
      <c r="D11" s="153" t="s">
        <v>239</v>
      </c>
      <c r="E11" s="123">
        <v>509064</v>
      </c>
      <c r="F11" s="123">
        <v>509064</v>
      </c>
      <c r="G11" s="123">
        <v>0</v>
      </c>
      <c r="H11" s="154">
        <v>0</v>
      </c>
      <c r="I11" s="108"/>
      <c r="J11" s="108"/>
      <c r="K11" s="108"/>
      <c r="L11" s="108"/>
      <c r="M11" s="108"/>
      <c r="N11" s="108"/>
      <c r="O11" s="108"/>
    </row>
    <row r="12" ht="23.25" customHeight="1" spans="1:15">
      <c r="A12" s="58" t="s">
        <v>240</v>
      </c>
      <c r="B12" s="58" t="s">
        <v>241</v>
      </c>
      <c r="C12" s="152" t="s">
        <v>238</v>
      </c>
      <c r="D12" s="153" t="s">
        <v>239</v>
      </c>
      <c r="E12" s="123">
        <v>254532</v>
      </c>
      <c r="F12" s="123">
        <v>254532</v>
      </c>
      <c r="G12" s="123">
        <v>0</v>
      </c>
      <c r="H12" s="154">
        <v>0</v>
      </c>
      <c r="I12" s="108"/>
      <c r="J12" s="108"/>
      <c r="K12" s="108"/>
      <c r="L12" s="108"/>
      <c r="M12" s="108"/>
      <c r="N12" s="108"/>
      <c r="O12" s="108"/>
    </row>
    <row r="13" ht="23.25" customHeight="1" spans="1:15">
      <c r="A13" s="58" t="s">
        <v>242</v>
      </c>
      <c r="B13" s="58" t="s">
        <v>243</v>
      </c>
      <c r="C13" s="152" t="s">
        <v>244</v>
      </c>
      <c r="D13" s="153" t="s">
        <v>244</v>
      </c>
      <c r="E13" s="123">
        <v>9588</v>
      </c>
      <c r="F13" s="123">
        <v>9588</v>
      </c>
      <c r="G13" s="123">
        <v>0</v>
      </c>
      <c r="H13" s="154">
        <v>0</v>
      </c>
      <c r="I13" s="108"/>
      <c r="J13" s="108"/>
      <c r="K13" s="108"/>
      <c r="L13" s="108"/>
      <c r="M13" s="108"/>
      <c r="N13" s="108"/>
      <c r="O13" s="108"/>
    </row>
    <row r="14" ht="23.25" customHeight="1" spans="1:15">
      <c r="A14" s="58" t="s">
        <v>242</v>
      </c>
      <c r="B14" s="58" t="s">
        <v>243</v>
      </c>
      <c r="C14" s="152" t="s">
        <v>238</v>
      </c>
      <c r="D14" s="153" t="s">
        <v>239</v>
      </c>
      <c r="E14" s="123">
        <v>191856</v>
      </c>
      <c r="F14" s="123">
        <v>191856</v>
      </c>
      <c r="G14" s="123">
        <v>0</v>
      </c>
      <c r="H14" s="154">
        <v>0</v>
      </c>
      <c r="I14" s="108"/>
      <c r="J14" s="108"/>
      <c r="K14" s="108"/>
      <c r="L14" s="108"/>
      <c r="M14" s="108"/>
      <c r="N14" s="108"/>
      <c r="O14" s="108"/>
    </row>
    <row r="15" ht="23.25" customHeight="1" spans="1:15">
      <c r="A15" s="58" t="s">
        <v>245</v>
      </c>
      <c r="B15" s="58" t="s">
        <v>246</v>
      </c>
      <c r="C15" s="152" t="s">
        <v>238</v>
      </c>
      <c r="D15" s="153" t="s">
        <v>239</v>
      </c>
      <c r="E15" s="123">
        <v>6744</v>
      </c>
      <c r="F15" s="123">
        <v>6744</v>
      </c>
      <c r="G15" s="123">
        <v>0</v>
      </c>
      <c r="H15" s="154">
        <v>0</v>
      </c>
      <c r="I15" s="108"/>
      <c r="J15" s="108"/>
      <c r="K15" s="108"/>
      <c r="L15" s="108"/>
      <c r="M15" s="108"/>
      <c r="N15" s="108"/>
      <c r="O15" s="108"/>
    </row>
    <row r="16" ht="23.25" customHeight="1" spans="1:15">
      <c r="A16" s="58" t="s">
        <v>247</v>
      </c>
      <c r="B16" s="58" t="s">
        <v>248</v>
      </c>
      <c r="C16" s="152" t="s">
        <v>249</v>
      </c>
      <c r="D16" s="153" t="s">
        <v>248</v>
      </c>
      <c r="E16" s="123">
        <v>351480</v>
      </c>
      <c r="F16" s="123">
        <v>351480</v>
      </c>
      <c r="G16" s="123">
        <v>0</v>
      </c>
      <c r="H16" s="154">
        <v>0</v>
      </c>
      <c r="I16" s="108"/>
      <c r="J16" s="108"/>
      <c r="K16" s="108"/>
      <c r="L16" s="108"/>
      <c r="M16" s="108"/>
      <c r="N16" s="108"/>
      <c r="O16" s="108"/>
    </row>
    <row r="17" ht="23.25" customHeight="1" spans="1:15">
      <c r="A17" s="58" t="s">
        <v>250</v>
      </c>
      <c r="B17" s="58" t="s">
        <v>235</v>
      </c>
      <c r="C17" s="152" t="s">
        <v>234</v>
      </c>
      <c r="D17" s="153" t="s">
        <v>235</v>
      </c>
      <c r="E17" s="123">
        <v>220750</v>
      </c>
      <c r="F17" s="123">
        <v>220750</v>
      </c>
      <c r="G17" s="123">
        <v>0</v>
      </c>
      <c r="H17" s="154">
        <v>0</v>
      </c>
      <c r="I17" s="108"/>
      <c r="J17" s="108"/>
      <c r="K17" s="108"/>
      <c r="L17" s="108"/>
      <c r="M17" s="108"/>
      <c r="N17" s="108"/>
      <c r="O17" s="108"/>
    </row>
    <row r="18" ht="23.25" customHeight="1" spans="1:15">
      <c r="A18" s="58" t="s">
        <v>251</v>
      </c>
      <c r="B18" s="58" t="s">
        <v>252</v>
      </c>
      <c r="C18" s="152" t="s">
        <v>253</v>
      </c>
      <c r="D18" s="153" t="s">
        <v>254</v>
      </c>
      <c r="E18" s="123">
        <v>901616</v>
      </c>
      <c r="F18" s="123">
        <v>0</v>
      </c>
      <c r="G18" s="123">
        <v>901616</v>
      </c>
      <c r="H18" s="154">
        <v>0</v>
      </c>
      <c r="I18" s="108"/>
      <c r="J18" s="108"/>
      <c r="K18" s="108"/>
      <c r="L18" s="108"/>
      <c r="M18" s="108"/>
      <c r="N18" s="108"/>
      <c r="O18" s="108"/>
    </row>
    <row r="19" ht="23.25" customHeight="1" spans="1:15">
      <c r="A19" s="58" t="s">
        <v>255</v>
      </c>
      <c r="B19" s="58" t="s">
        <v>256</v>
      </c>
      <c r="C19" s="152" t="s">
        <v>257</v>
      </c>
      <c r="D19" s="153" t="s">
        <v>258</v>
      </c>
      <c r="E19" s="123">
        <v>266500</v>
      </c>
      <c r="F19" s="123">
        <v>0</v>
      </c>
      <c r="G19" s="123">
        <v>266500</v>
      </c>
      <c r="H19" s="154">
        <v>0</v>
      </c>
      <c r="I19" s="108"/>
      <c r="J19" s="108"/>
      <c r="K19" s="108"/>
      <c r="L19" s="108"/>
      <c r="M19" s="108"/>
      <c r="N19" s="108"/>
      <c r="O19" s="108"/>
    </row>
    <row r="20" ht="23.25" customHeight="1" spans="1:15">
      <c r="A20" s="58" t="s">
        <v>259</v>
      </c>
      <c r="B20" s="58" t="s">
        <v>260</v>
      </c>
      <c r="C20" s="152" t="s">
        <v>257</v>
      </c>
      <c r="D20" s="153" t="s">
        <v>258</v>
      </c>
      <c r="E20" s="123">
        <v>47000</v>
      </c>
      <c r="F20" s="123">
        <v>0</v>
      </c>
      <c r="G20" s="123">
        <v>47000</v>
      </c>
      <c r="H20" s="154">
        <v>0</v>
      </c>
      <c r="I20" s="108"/>
      <c r="J20" s="108"/>
      <c r="K20" s="108"/>
      <c r="L20" s="108"/>
      <c r="M20" s="108"/>
      <c r="N20" s="108"/>
      <c r="O20" s="108"/>
    </row>
    <row r="21" ht="23.25" customHeight="1" spans="1:8">
      <c r="A21" s="58" t="s">
        <v>261</v>
      </c>
      <c r="B21" s="58" t="s">
        <v>262</v>
      </c>
      <c r="C21" s="152" t="s">
        <v>257</v>
      </c>
      <c r="D21" s="153" t="s">
        <v>258</v>
      </c>
      <c r="E21" s="123">
        <v>5000</v>
      </c>
      <c r="F21" s="123">
        <v>0</v>
      </c>
      <c r="G21" s="123">
        <v>5000</v>
      </c>
      <c r="H21" s="154">
        <v>0</v>
      </c>
    </row>
    <row r="22" ht="23.25" customHeight="1" spans="1:8">
      <c r="A22" s="58" t="s">
        <v>263</v>
      </c>
      <c r="B22" s="58" t="s">
        <v>264</v>
      </c>
      <c r="C22" s="152" t="s">
        <v>257</v>
      </c>
      <c r="D22" s="153" t="s">
        <v>258</v>
      </c>
      <c r="E22" s="123">
        <v>2000</v>
      </c>
      <c r="F22" s="123">
        <v>0</v>
      </c>
      <c r="G22" s="123">
        <v>2000</v>
      </c>
      <c r="H22" s="154">
        <v>0</v>
      </c>
    </row>
    <row r="23" ht="23.25" customHeight="1" spans="1:8">
      <c r="A23" s="58" t="s">
        <v>265</v>
      </c>
      <c r="B23" s="58" t="s">
        <v>266</v>
      </c>
      <c r="C23" s="152" t="s">
        <v>257</v>
      </c>
      <c r="D23" s="153" t="s">
        <v>258</v>
      </c>
      <c r="E23" s="123">
        <v>8500</v>
      </c>
      <c r="F23" s="123">
        <v>0</v>
      </c>
      <c r="G23" s="123">
        <v>8500</v>
      </c>
      <c r="H23" s="154">
        <v>0</v>
      </c>
    </row>
    <row r="24" ht="23.25" customHeight="1" spans="1:8">
      <c r="A24" s="58" t="s">
        <v>267</v>
      </c>
      <c r="B24" s="58" t="s">
        <v>268</v>
      </c>
      <c r="C24" s="152" t="s">
        <v>257</v>
      </c>
      <c r="D24" s="153" t="s">
        <v>258</v>
      </c>
      <c r="E24" s="123">
        <v>6000</v>
      </c>
      <c r="F24" s="123">
        <v>0</v>
      </c>
      <c r="G24" s="123">
        <v>6000</v>
      </c>
      <c r="H24" s="154">
        <v>0</v>
      </c>
    </row>
    <row r="25" ht="23.25" customHeight="1" spans="1:8">
      <c r="A25" s="58" t="s">
        <v>269</v>
      </c>
      <c r="B25" s="58" t="s">
        <v>270</v>
      </c>
      <c r="C25" s="152" t="s">
        <v>257</v>
      </c>
      <c r="D25" s="153" t="s">
        <v>258</v>
      </c>
      <c r="E25" s="123">
        <v>5000</v>
      </c>
      <c r="F25" s="123">
        <v>0</v>
      </c>
      <c r="G25" s="123">
        <v>5000</v>
      </c>
      <c r="H25" s="154">
        <v>0</v>
      </c>
    </row>
    <row r="26" ht="23.25" customHeight="1" spans="1:8">
      <c r="A26" s="58" t="s">
        <v>271</v>
      </c>
      <c r="B26" s="58" t="s">
        <v>272</v>
      </c>
      <c r="C26" s="152" t="s">
        <v>257</v>
      </c>
      <c r="D26" s="153" t="s">
        <v>258</v>
      </c>
      <c r="E26" s="123">
        <v>1500</v>
      </c>
      <c r="F26" s="123">
        <v>0</v>
      </c>
      <c r="G26" s="123">
        <v>1500</v>
      </c>
      <c r="H26" s="154">
        <v>0</v>
      </c>
    </row>
    <row r="27" ht="23.25" customHeight="1" spans="1:8">
      <c r="A27" s="58" t="s">
        <v>273</v>
      </c>
      <c r="B27" s="58" t="s">
        <v>274</v>
      </c>
      <c r="C27" s="152" t="s">
        <v>257</v>
      </c>
      <c r="D27" s="153" t="s">
        <v>258</v>
      </c>
      <c r="E27" s="123">
        <v>51500</v>
      </c>
      <c r="F27" s="123">
        <v>0</v>
      </c>
      <c r="G27" s="123">
        <v>51500</v>
      </c>
      <c r="H27" s="154">
        <v>0</v>
      </c>
    </row>
    <row r="28" ht="23.25" customHeight="1" spans="1:8">
      <c r="A28" s="58" t="s">
        <v>275</v>
      </c>
      <c r="B28" s="58" t="s">
        <v>276</v>
      </c>
      <c r="C28" s="152" t="s">
        <v>277</v>
      </c>
      <c r="D28" s="153" t="s">
        <v>276</v>
      </c>
      <c r="E28" s="123">
        <v>30000</v>
      </c>
      <c r="F28" s="123">
        <v>0</v>
      </c>
      <c r="G28" s="123">
        <v>30000</v>
      </c>
      <c r="H28" s="154">
        <v>0</v>
      </c>
    </row>
    <row r="29" ht="23.25" customHeight="1" spans="1:8">
      <c r="A29" s="58" t="s">
        <v>278</v>
      </c>
      <c r="B29" s="58" t="s">
        <v>279</v>
      </c>
      <c r="C29" s="152" t="s">
        <v>280</v>
      </c>
      <c r="D29" s="153" t="s">
        <v>279</v>
      </c>
      <c r="E29" s="123">
        <v>55000</v>
      </c>
      <c r="F29" s="123">
        <v>0</v>
      </c>
      <c r="G29" s="123">
        <v>55000</v>
      </c>
      <c r="H29" s="154">
        <v>0</v>
      </c>
    </row>
    <row r="30" ht="23.25" customHeight="1" spans="1:8">
      <c r="A30" s="58" t="s">
        <v>281</v>
      </c>
      <c r="B30" s="58" t="s">
        <v>282</v>
      </c>
      <c r="C30" s="152" t="s">
        <v>283</v>
      </c>
      <c r="D30" s="153" t="s">
        <v>282</v>
      </c>
      <c r="E30" s="123">
        <v>80000</v>
      </c>
      <c r="F30" s="123">
        <v>0</v>
      </c>
      <c r="G30" s="123">
        <v>80000</v>
      </c>
      <c r="H30" s="154">
        <v>0</v>
      </c>
    </row>
    <row r="31" ht="23.25" customHeight="1" spans="1:8">
      <c r="A31" s="58" t="s">
        <v>284</v>
      </c>
      <c r="B31" s="58" t="s">
        <v>285</v>
      </c>
      <c r="C31" s="152" t="s">
        <v>286</v>
      </c>
      <c r="D31" s="153" t="s">
        <v>285</v>
      </c>
      <c r="E31" s="123">
        <v>10000</v>
      </c>
      <c r="F31" s="123">
        <v>0</v>
      </c>
      <c r="G31" s="123">
        <v>10000</v>
      </c>
      <c r="H31" s="154">
        <v>0</v>
      </c>
    </row>
    <row r="32" ht="23.25" customHeight="1" spans="1:8">
      <c r="A32" s="58" t="s">
        <v>287</v>
      </c>
      <c r="B32" s="58" t="s">
        <v>288</v>
      </c>
      <c r="C32" s="152" t="s">
        <v>257</v>
      </c>
      <c r="D32" s="153" t="s">
        <v>258</v>
      </c>
      <c r="E32" s="123">
        <v>30000</v>
      </c>
      <c r="F32" s="123">
        <v>0</v>
      </c>
      <c r="G32" s="123">
        <v>30000</v>
      </c>
      <c r="H32" s="154">
        <v>0</v>
      </c>
    </row>
    <row r="33" ht="23.25" customHeight="1" spans="1:8">
      <c r="A33" s="58" t="s">
        <v>289</v>
      </c>
      <c r="B33" s="58" t="s">
        <v>290</v>
      </c>
      <c r="C33" s="152" t="s">
        <v>291</v>
      </c>
      <c r="D33" s="153" t="s">
        <v>290</v>
      </c>
      <c r="E33" s="123">
        <v>25000</v>
      </c>
      <c r="F33" s="123">
        <v>0</v>
      </c>
      <c r="G33" s="123">
        <v>25000</v>
      </c>
      <c r="H33" s="154">
        <v>0</v>
      </c>
    </row>
    <row r="34" ht="23.25" customHeight="1" spans="1:8">
      <c r="A34" s="58" t="s">
        <v>292</v>
      </c>
      <c r="B34" s="58" t="s">
        <v>293</v>
      </c>
      <c r="C34" s="152" t="s">
        <v>257</v>
      </c>
      <c r="D34" s="153" t="s">
        <v>258</v>
      </c>
      <c r="E34" s="123">
        <v>278616</v>
      </c>
      <c r="F34" s="123">
        <v>0</v>
      </c>
      <c r="G34" s="123">
        <v>278616</v>
      </c>
      <c r="H34" s="154">
        <v>0</v>
      </c>
    </row>
    <row r="35" ht="23.25" customHeight="1" spans="1:8">
      <c r="A35" s="58" t="s">
        <v>294</v>
      </c>
      <c r="B35" s="58" t="s">
        <v>295</v>
      </c>
      <c r="C35" s="152" t="s">
        <v>296</v>
      </c>
      <c r="D35" s="153" t="s">
        <v>297</v>
      </c>
      <c r="E35" s="123">
        <v>16200</v>
      </c>
      <c r="F35" s="123">
        <v>16200</v>
      </c>
      <c r="G35" s="123">
        <v>0</v>
      </c>
      <c r="H35" s="154">
        <v>0</v>
      </c>
    </row>
    <row r="36" ht="23.25" customHeight="1" spans="1:8">
      <c r="A36" s="58" t="s">
        <v>298</v>
      </c>
      <c r="B36" s="58" t="s">
        <v>299</v>
      </c>
      <c r="C36" s="152" t="s">
        <v>300</v>
      </c>
      <c r="D36" s="153" t="s">
        <v>301</v>
      </c>
      <c r="E36" s="123">
        <v>16200</v>
      </c>
      <c r="F36" s="123">
        <v>16200</v>
      </c>
      <c r="G36" s="123">
        <v>0</v>
      </c>
      <c r="H36" s="154">
        <v>0</v>
      </c>
    </row>
  </sheetData>
  <mergeCells count="1">
    <mergeCell ref="A2:H2"/>
  </mergeCells>
  <printOptions horizontalCentered="1"/>
  <pageMargins left="0.590551181102362" right="0.590551181102362" top="0.78740157480315" bottom="0.708661398549718" header="0" footer="0"/>
  <pageSetup paperSize="9" scale="57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7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4.8333333333333" customWidth="1"/>
    <col min="2" max="2" width="15.1666666666667" customWidth="1"/>
    <col min="3" max="3" width="28.6666666666667" customWidth="1"/>
    <col min="4" max="4" width="15.3333333333333" customWidth="1"/>
    <col min="5" max="5" width="30" customWidth="1"/>
    <col min="6" max="6" width="21.8333333333333" customWidth="1"/>
    <col min="7" max="7" width="34.5" customWidth="1"/>
    <col min="8" max="8" width="14.1666666666667" customWidth="1"/>
    <col min="9" max="166" width="6.66666666666667" customWidth="1"/>
    <col min="167" max="16384" width="6.83333333333333" customWidth="1"/>
  </cols>
  <sheetData>
    <row r="1" ht="15" customHeight="1" spans="1:256">
      <c r="A1" s="105" t="s">
        <v>28</v>
      </c>
      <c r="B1" s="106"/>
      <c r="C1" s="106"/>
      <c r="D1" s="106"/>
      <c r="E1" s="106"/>
      <c r="F1" s="106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143"/>
      <c r="GE1" s="143"/>
      <c r="GF1" s="143"/>
      <c r="GG1" s="143"/>
      <c r="GH1" s="143"/>
      <c r="GI1" s="143"/>
      <c r="GJ1" s="143"/>
      <c r="GK1" s="143"/>
      <c r="GL1" s="143"/>
      <c r="GM1" s="143"/>
      <c r="GN1" s="143"/>
      <c r="GO1" s="143"/>
      <c r="GP1" s="143"/>
      <c r="GQ1" s="143"/>
      <c r="GR1" s="143"/>
      <c r="GS1" s="143"/>
      <c r="GT1" s="143"/>
      <c r="GU1" s="143"/>
      <c r="GV1" s="143"/>
      <c r="GW1" s="143"/>
      <c r="GX1" s="143"/>
      <c r="GY1" s="143"/>
      <c r="GZ1" s="143"/>
      <c r="HA1" s="143"/>
      <c r="HB1" s="143"/>
      <c r="HC1" s="143"/>
      <c r="HD1" s="143"/>
      <c r="HE1" s="143"/>
      <c r="HF1" s="143"/>
      <c r="HG1" s="143"/>
      <c r="HH1" s="143"/>
      <c r="HI1" s="143"/>
      <c r="HJ1" s="143"/>
      <c r="HK1" s="143"/>
      <c r="HL1" s="143"/>
      <c r="HM1" s="143"/>
      <c r="HN1" s="143"/>
      <c r="HO1" s="143"/>
      <c r="HP1" s="143"/>
      <c r="HQ1" s="143"/>
      <c r="HR1" s="143"/>
      <c r="HS1" s="143"/>
      <c r="HT1" s="143"/>
      <c r="HU1" s="143"/>
      <c r="HV1" s="143"/>
      <c r="HW1" s="143"/>
      <c r="HX1" s="143"/>
      <c r="HY1" s="143"/>
      <c r="HZ1" s="143"/>
      <c r="IA1" s="143"/>
      <c r="IB1" s="143"/>
      <c r="IC1" s="143"/>
      <c r="ID1" s="143"/>
      <c r="IE1" s="143"/>
      <c r="IF1" s="143"/>
      <c r="IG1" s="143"/>
      <c r="IH1" s="143"/>
      <c r="II1" s="143"/>
      <c r="IJ1" s="143"/>
      <c r="IK1" s="143"/>
      <c r="IL1" s="143"/>
      <c r="IM1" s="143"/>
      <c r="IN1" s="143"/>
      <c r="IO1" s="143"/>
      <c r="IP1" s="143"/>
      <c r="IQ1" s="143"/>
      <c r="IR1" s="143"/>
      <c r="IS1" s="143"/>
      <c r="IT1" s="143"/>
      <c r="IU1" s="143"/>
      <c r="IV1" s="143"/>
    </row>
    <row r="2" ht="19.5" customHeight="1" spans="1:256">
      <c r="A2" s="48" t="s">
        <v>304</v>
      </c>
      <c r="B2" s="48"/>
      <c r="C2" s="48"/>
      <c r="D2" s="48"/>
      <c r="E2" s="48"/>
      <c r="F2" s="48"/>
      <c r="G2" s="48"/>
      <c r="H2" s="48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3"/>
    </row>
    <row r="3" ht="18" customHeight="1" spans="1:256">
      <c r="A3" s="107"/>
      <c r="B3" s="108"/>
      <c r="C3" s="108"/>
      <c r="D3" s="108"/>
      <c r="E3" s="108"/>
      <c r="F3" s="109"/>
      <c r="G3" s="107"/>
      <c r="H3" s="109" t="s">
        <v>46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3"/>
    </row>
    <row r="4" ht="26.25" customHeight="1" spans="1:256">
      <c r="A4" s="110" t="s">
        <v>47</v>
      </c>
      <c r="B4" s="111"/>
      <c r="C4" s="110" t="s">
        <v>48</v>
      </c>
      <c r="D4" s="110"/>
      <c r="E4" s="110"/>
      <c r="F4" s="110"/>
      <c r="G4" s="112"/>
      <c r="H4" s="112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</row>
    <row r="5" ht="15.75" customHeight="1" spans="1:256">
      <c r="A5" s="113" t="s">
        <v>49</v>
      </c>
      <c r="B5" s="114" t="s">
        <v>50</v>
      </c>
      <c r="C5" s="115" t="s">
        <v>155</v>
      </c>
      <c r="D5" s="116" t="s">
        <v>50</v>
      </c>
      <c r="E5" s="115" t="s">
        <v>52</v>
      </c>
      <c r="F5" s="116" t="s">
        <v>50</v>
      </c>
      <c r="G5" s="117" t="s">
        <v>53</v>
      </c>
      <c r="H5" s="118" t="s">
        <v>50</v>
      </c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  <c r="IU5" s="143"/>
      <c r="IV5" s="143"/>
    </row>
    <row r="6" ht="15.75" customHeight="1" spans="1:256">
      <c r="A6" s="119" t="s">
        <v>305</v>
      </c>
      <c r="B6" s="94">
        <v>0</v>
      </c>
      <c r="C6" s="120" t="s">
        <v>306</v>
      </c>
      <c r="D6" s="94">
        <v>0</v>
      </c>
      <c r="E6" s="121" t="s">
        <v>56</v>
      </c>
      <c r="F6" s="94">
        <v>0</v>
      </c>
      <c r="G6" s="122" t="s">
        <v>307</v>
      </c>
      <c r="H6" s="123">
        <v>0</v>
      </c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  <c r="HR6" s="143"/>
      <c r="HS6" s="143"/>
      <c r="HT6" s="143"/>
      <c r="HU6" s="143"/>
      <c r="HV6" s="143"/>
      <c r="HW6" s="143"/>
      <c r="HX6" s="143"/>
      <c r="HY6" s="143"/>
      <c r="HZ6" s="143"/>
      <c r="IA6" s="143"/>
      <c r="IB6" s="143"/>
      <c r="IC6" s="143"/>
      <c r="ID6" s="143"/>
      <c r="IE6" s="143"/>
      <c r="IF6" s="143"/>
      <c r="IG6" s="143"/>
      <c r="IH6" s="143"/>
      <c r="II6" s="143"/>
      <c r="IJ6" s="143"/>
      <c r="IK6" s="143"/>
      <c r="IL6" s="143"/>
      <c r="IM6" s="143"/>
      <c r="IN6" s="143"/>
      <c r="IO6" s="143"/>
      <c r="IP6" s="143"/>
      <c r="IQ6" s="143"/>
      <c r="IR6" s="143"/>
      <c r="IS6" s="143"/>
      <c r="IT6" s="143"/>
      <c r="IU6" s="143"/>
      <c r="IV6" s="143"/>
    </row>
    <row r="7" ht="15.75" customHeight="1" spans="1:256">
      <c r="A7" s="124"/>
      <c r="B7" s="125"/>
      <c r="C7" s="120" t="s">
        <v>308</v>
      </c>
      <c r="D7" s="94">
        <v>0</v>
      </c>
      <c r="E7" s="126" t="s">
        <v>309</v>
      </c>
      <c r="F7" s="94">
        <v>0</v>
      </c>
      <c r="G7" s="122" t="s">
        <v>310</v>
      </c>
      <c r="H7" s="123">
        <v>0</v>
      </c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</row>
    <row r="8" ht="15.75" customHeight="1" spans="1:256">
      <c r="A8" s="124"/>
      <c r="B8" s="124"/>
      <c r="C8" s="120" t="s">
        <v>311</v>
      </c>
      <c r="D8" s="94">
        <v>0</v>
      </c>
      <c r="E8" s="126" t="s">
        <v>312</v>
      </c>
      <c r="F8" s="94">
        <v>0</v>
      </c>
      <c r="G8" s="122" t="s">
        <v>313</v>
      </c>
      <c r="H8" s="123">
        <v>0</v>
      </c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3"/>
    </row>
    <row r="9" ht="15.75" customHeight="1" spans="1:256">
      <c r="A9" s="124"/>
      <c r="B9" s="124"/>
      <c r="C9" s="120" t="s">
        <v>314</v>
      </c>
      <c r="D9" s="94">
        <v>0</v>
      </c>
      <c r="E9" s="126" t="s">
        <v>315</v>
      </c>
      <c r="F9" s="94">
        <v>0</v>
      </c>
      <c r="G9" s="122" t="s">
        <v>316</v>
      </c>
      <c r="H9" s="123">
        <v>0</v>
      </c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</row>
    <row r="10" ht="15.75" customHeight="1" spans="1:256">
      <c r="A10" s="124"/>
      <c r="B10" s="124"/>
      <c r="C10" s="120" t="s">
        <v>317</v>
      </c>
      <c r="D10" s="94">
        <v>0</v>
      </c>
      <c r="E10" s="121" t="s">
        <v>72</v>
      </c>
      <c r="F10" s="94">
        <v>0</v>
      </c>
      <c r="G10" s="122" t="s">
        <v>318</v>
      </c>
      <c r="H10" s="123">
        <v>0</v>
      </c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  <c r="HD10" s="143"/>
      <c r="HE10" s="143"/>
      <c r="HF10" s="143"/>
      <c r="HG10" s="143"/>
      <c r="HH10" s="143"/>
      <c r="HI10" s="143"/>
      <c r="HJ10" s="143"/>
      <c r="HK10" s="143"/>
      <c r="HL10" s="143"/>
      <c r="HM10" s="143"/>
      <c r="HN10" s="143"/>
      <c r="HO10" s="143"/>
      <c r="HP10" s="143"/>
      <c r="HQ10" s="143"/>
      <c r="HR10" s="143"/>
      <c r="HS10" s="143"/>
      <c r="HT10" s="143"/>
      <c r="HU10" s="143"/>
      <c r="HV10" s="143"/>
      <c r="HW10" s="143"/>
      <c r="HX10" s="143"/>
      <c r="HY10" s="143"/>
      <c r="HZ10" s="143"/>
      <c r="IA10" s="143"/>
      <c r="IB10" s="143"/>
      <c r="IC10" s="143"/>
      <c r="ID10" s="143"/>
      <c r="IE10" s="143"/>
      <c r="IF10" s="143"/>
      <c r="IG10" s="143"/>
      <c r="IH10" s="143"/>
      <c r="II10" s="143"/>
      <c r="IJ10" s="143"/>
      <c r="IK10" s="143"/>
      <c r="IL10" s="143"/>
      <c r="IM10" s="143"/>
      <c r="IN10" s="143"/>
      <c r="IO10" s="143"/>
      <c r="IP10" s="143"/>
      <c r="IQ10" s="143"/>
      <c r="IR10" s="143"/>
      <c r="IS10" s="143"/>
      <c r="IT10" s="143"/>
      <c r="IU10" s="143"/>
      <c r="IV10" s="143"/>
    </row>
    <row r="11" ht="15.75" customHeight="1" spans="1:256">
      <c r="A11" s="124"/>
      <c r="B11" s="124"/>
      <c r="C11" s="120" t="s">
        <v>319</v>
      </c>
      <c r="D11" s="94">
        <v>0</v>
      </c>
      <c r="E11" s="127" t="s">
        <v>309</v>
      </c>
      <c r="F11" s="94">
        <v>0</v>
      </c>
      <c r="G11" s="122" t="s">
        <v>320</v>
      </c>
      <c r="H11" s="123">
        <v>0</v>
      </c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3"/>
      <c r="FZ11" s="143"/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</row>
    <row r="12" ht="15.75" customHeight="1" spans="1:256">
      <c r="A12" s="128"/>
      <c r="B12" s="124"/>
      <c r="C12" s="129" t="s">
        <v>321</v>
      </c>
      <c r="D12" s="94">
        <v>0</v>
      </c>
      <c r="E12" s="121" t="s">
        <v>322</v>
      </c>
      <c r="F12" s="94">
        <v>0</v>
      </c>
      <c r="G12" s="122" t="s">
        <v>323</v>
      </c>
      <c r="H12" s="123">
        <v>0</v>
      </c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  <c r="FY12" s="143"/>
      <c r="FZ12" s="143"/>
      <c r="GA12" s="143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  <c r="GQ12" s="143"/>
      <c r="GR12" s="143"/>
      <c r="GS12" s="143"/>
      <c r="GT12" s="143"/>
      <c r="GU12" s="143"/>
      <c r="GV12" s="143"/>
      <c r="GW12" s="143"/>
      <c r="GX12" s="143"/>
      <c r="GY12" s="143"/>
      <c r="GZ12" s="143"/>
      <c r="HA12" s="143"/>
      <c r="HB12" s="143"/>
      <c r="HC12" s="143"/>
      <c r="HD12" s="143"/>
      <c r="HE12" s="143"/>
      <c r="HF12" s="143"/>
      <c r="HG12" s="143"/>
      <c r="HH12" s="143"/>
      <c r="HI12" s="143"/>
      <c r="HJ12" s="143"/>
      <c r="HK12" s="143"/>
      <c r="HL12" s="143"/>
      <c r="HM12" s="143"/>
      <c r="HN12" s="143"/>
      <c r="HO12" s="143"/>
      <c r="HP12" s="143"/>
      <c r="HQ12" s="143"/>
      <c r="HR12" s="143"/>
      <c r="HS12" s="143"/>
      <c r="HT12" s="143"/>
      <c r="HU12" s="143"/>
      <c r="HV12" s="143"/>
      <c r="HW12" s="143"/>
      <c r="HX12" s="143"/>
      <c r="HY12" s="143"/>
      <c r="HZ12" s="143"/>
      <c r="IA12" s="143"/>
      <c r="IB12" s="143"/>
      <c r="IC12" s="143"/>
      <c r="ID12" s="143"/>
      <c r="IE12" s="143"/>
      <c r="IF12" s="143"/>
      <c r="IG12" s="143"/>
      <c r="IH12" s="143"/>
      <c r="II12" s="143"/>
      <c r="IJ12" s="143"/>
      <c r="IK12" s="143"/>
      <c r="IL12" s="143"/>
      <c r="IM12" s="143"/>
      <c r="IN12" s="143"/>
      <c r="IO12" s="143"/>
      <c r="IP12" s="143"/>
      <c r="IQ12" s="143"/>
      <c r="IR12" s="143"/>
      <c r="IS12" s="143"/>
      <c r="IT12" s="143"/>
      <c r="IU12" s="143"/>
      <c r="IV12" s="143"/>
    </row>
    <row r="13" ht="15.75" customHeight="1" spans="1:256">
      <c r="A13" s="124"/>
      <c r="B13" s="124"/>
      <c r="C13" s="120" t="s">
        <v>324</v>
      </c>
      <c r="D13" s="94">
        <v>0</v>
      </c>
      <c r="E13" s="126" t="s">
        <v>315</v>
      </c>
      <c r="F13" s="94">
        <v>0</v>
      </c>
      <c r="G13" s="122" t="s">
        <v>325</v>
      </c>
      <c r="H13" s="123">
        <v>0</v>
      </c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3"/>
      <c r="IF13" s="143"/>
      <c r="IG13" s="143"/>
      <c r="IH13" s="143"/>
      <c r="II13" s="143"/>
      <c r="IJ13" s="143"/>
      <c r="IK13" s="143"/>
      <c r="IL13" s="143"/>
      <c r="IM13" s="143"/>
      <c r="IN13" s="143"/>
      <c r="IO13" s="143"/>
      <c r="IP13" s="143"/>
      <c r="IQ13" s="143"/>
      <c r="IR13" s="143"/>
      <c r="IS13" s="143"/>
      <c r="IT13" s="143"/>
      <c r="IU13" s="143"/>
      <c r="IV13" s="143"/>
    </row>
    <row r="14" ht="15.75" customHeight="1" spans="1:256">
      <c r="A14" s="128"/>
      <c r="B14" s="128"/>
      <c r="C14" s="120" t="s">
        <v>326</v>
      </c>
      <c r="D14" s="94">
        <v>0</v>
      </c>
      <c r="E14" s="121" t="s">
        <v>327</v>
      </c>
      <c r="F14" s="94">
        <v>0</v>
      </c>
      <c r="G14" s="122" t="s">
        <v>328</v>
      </c>
      <c r="H14" s="123">
        <v>0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43"/>
      <c r="FL14" s="143"/>
      <c r="FM14" s="143"/>
      <c r="FN14" s="143"/>
      <c r="FO14" s="143"/>
      <c r="FP14" s="143"/>
      <c r="FQ14" s="143"/>
      <c r="FR14" s="143"/>
      <c r="FS14" s="143"/>
      <c r="FT14" s="143"/>
      <c r="FU14" s="143"/>
      <c r="FV14" s="143"/>
      <c r="FW14" s="143"/>
      <c r="FX14" s="143"/>
      <c r="FY14" s="143"/>
      <c r="FZ14" s="143"/>
      <c r="GA14" s="143"/>
      <c r="GB14" s="143"/>
      <c r="GC14" s="143"/>
      <c r="GD14" s="143"/>
      <c r="GE14" s="143"/>
      <c r="GF14" s="143"/>
      <c r="GG14" s="143"/>
      <c r="GH14" s="143"/>
      <c r="GI14" s="143"/>
      <c r="GJ14" s="143"/>
      <c r="GK14" s="143"/>
      <c r="GL14" s="143"/>
      <c r="GM14" s="143"/>
      <c r="GN14" s="143"/>
      <c r="GO14" s="143"/>
      <c r="GP14" s="143"/>
      <c r="GQ14" s="143"/>
      <c r="GR14" s="143"/>
      <c r="GS14" s="143"/>
      <c r="GT14" s="143"/>
      <c r="GU14" s="143"/>
      <c r="GV14" s="143"/>
      <c r="GW14" s="143"/>
      <c r="GX14" s="143"/>
      <c r="GY14" s="143"/>
      <c r="GZ14" s="143"/>
      <c r="HA14" s="143"/>
      <c r="HB14" s="143"/>
      <c r="HC14" s="143"/>
      <c r="HD14" s="143"/>
      <c r="HE14" s="143"/>
      <c r="HF14" s="143"/>
      <c r="HG14" s="143"/>
      <c r="HH14" s="143"/>
      <c r="HI14" s="143"/>
      <c r="HJ14" s="143"/>
      <c r="HK14" s="143"/>
      <c r="HL14" s="143"/>
      <c r="HM14" s="143"/>
      <c r="HN14" s="143"/>
      <c r="HO14" s="143"/>
      <c r="HP14" s="143"/>
      <c r="HQ14" s="143"/>
      <c r="HR14" s="143"/>
      <c r="HS14" s="143"/>
      <c r="HT14" s="143"/>
      <c r="HU14" s="143"/>
      <c r="HV14" s="143"/>
      <c r="HW14" s="143"/>
      <c r="HX14" s="143"/>
      <c r="HY14" s="143"/>
      <c r="HZ14" s="143"/>
      <c r="IA14" s="143"/>
      <c r="IB14" s="143"/>
      <c r="IC14" s="143"/>
      <c r="ID14" s="143"/>
      <c r="IE14" s="143"/>
      <c r="IF14" s="143"/>
      <c r="IG14" s="143"/>
      <c r="IH14" s="143"/>
      <c r="II14" s="143"/>
      <c r="IJ14" s="143"/>
      <c r="IK14" s="143"/>
      <c r="IL14" s="143"/>
      <c r="IM14" s="143"/>
      <c r="IN14" s="143"/>
      <c r="IO14" s="143"/>
      <c r="IP14" s="143"/>
      <c r="IQ14" s="143"/>
      <c r="IR14" s="143"/>
      <c r="IS14" s="143"/>
      <c r="IT14" s="143"/>
      <c r="IU14" s="143"/>
      <c r="IV14" s="143"/>
    </row>
    <row r="15" ht="15.75" customHeight="1" spans="1:256">
      <c r="A15" s="128"/>
      <c r="B15" s="128"/>
      <c r="C15" s="120" t="s">
        <v>329</v>
      </c>
      <c r="D15" s="94">
        <v>0</v>
      </c>
      <c r="E15" s="121" t="s">
        <v>330</v>
      </c>
      <c r="F15" s="94">
        <v>0</v>
      </c>
      <c r="G15" s="122" t="s">
        <v>331</v>
      </c>
      <c r="H15" s="123">
        <v>0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43"/>
      <c r="FL15" s="143"/>
      <c r="FM15" s="143"/>
      <c r="FN15" s="143"/>
      <c r="FO15" s="143"/>
      <c r="FP15" s="143"/>
      <c r="FQ15" s="143"/>
      <c r="FR15" s="143"/>
      <c r="FS15" s="143"/>
      <c r="FT15" s="143"/>
      <c r="FU15" s="143"/>
      <c r="FV15" s="143"/>
      <c r="FW15" s="143"/>
      <c r="FX15" s="143"/>
      <c r="FY15" s="143"/>
      <c r="FZ15" s="143"/>
      <c r="GA15" s="143"/>
      <c r="GB15" s="143"/>
      <c r="GC15" s="143"/>
      <c r="GD15" s="143"/>
      <c r="GE15" s="143"/>
      <c r="GF15" s="143"/>
      <c r="GG15" s="143"/>
      <c r="GH15" s="143"/>
      <c r="GI15" s="143"/>
      <c r="GJ15" s="143"/>
      <c r="GK15" s="143"/>
      <c r="GL15" s="143"/>
      <c r="GM15" s="143"/>
      <c r="GN15" s="143"/>
      <c r="GO15" s="143"/>
      <c r="GP15" s="143"/>
      <c r="GQ15" s="143"/>
      <c r="GR15" s="143"/>
      <c r="GS15" s="143"/>
      <c r="GT15" s="143"/>
      <c r="GU15" s="143"/>
      <c r="GV15" s="143"/>
      <c r="GW15" s="143"/>
      <c r="GX15" s="143"/>
      <c r="GY15" s="143"/>
      <c r="GZ15" s="143"/>
      <c r="HA15" s="143"/>
      <c r="HB15" s="143"/>
      <c r="HC15" s="143"/>
      <c r="HD15" s="143"/>
      <c r="HE15" s="143"/>
      <c r="HF15" s="143"/>
      <c r="HG15" s="143"/>
      <c r="HH15" s="143"/>
      <c r="HI15" s="143"/>
      <c r="HJ15" s="143"/>
      <c r="HK15" s="143"/>
      <c r="HL15" s="143"/>
      <c r="HM15" s="143"/>
      <c r="HN15" s="143"/>
      <c r="HO15" s="143"/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143"/>
      <c r="IB15" s="143"/>
      <c r="IC15" s="143"/>
      <c r="ID15" s="143"/>
      <c r="IE15" s="143"/>
      <c r="IF15" s="143"/>
      <c r="IG15" s="143"/>
      <c r="IH15" s="143"/>
      <c r="II15" s="143"/>
      <c r="IJ15" s="143"/>
      <c r="IK15" s="143"/>
      <c r="IL15" s="143"/>
      <c r="IM15" s="143"/>
      <c r="IN15" s="143"/>
      <c r="IO15" s="143"/>
      <c r="IP15" s="143"/>
      <c r="IQ15" s="143"/>
      <c r="IR15" s="143"/>
      <c r="IS15" s="143"/>
      <c r="IT15" s="143"/>
      <c r="IU15" s="143"/>
      <c r="IV15" s="143"/>
    </row>
    <row r="16" ht="15.75" customHeight="1" spans="1:256">
      <c r="A16" s="128"/>
      <c r="B16" s="128"/>
      <c r="C16" s="120" t="s">
        <v>332</v>
      </c>
      <c r="D16" s="94">
        <v>0</v>
      </c>
      <c r="E16" s="121" t="s">
        <v>333</v>
      </c>
      <c r="F16" s="94">
        <v>0</v>
      </c>
      <c r="G16" s="122" t="s">
        <v>327</v>
      </c>
      <c r="H16" s="123">
        <v>0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43"/>
      <c r="FL16" s="143"/>
      <c r="FM16" s="143"/>
      <c r="FN16" s="143"/>
      <c r="FO16" s="143"/>
      <c r="FP16" s="143"/>
      <c r="FQ16" s="143"/>
      <c r="FR16" s="143"/>
      <c r="FS16" s="143"/>
      <c r="FT16" s="143"/>
      <c r="FU16" s="143"/>
      <c r="FV16" s="143"/>
      <c r="FW16" s="143"/>
      <c r="FX16" s="143"/>
      <c r="FY16" s="143"/>
      <c r="FZ16" s="143"/>
      <c r="GA16" s="143"/>
      <c r="GB16" s="143"/>
      <c r="GC16" s="143"/>
      <c r="GD16" s="143"/>
      <c r="GE16" s="143"/>
      <c r="GF16" s="143"/>
      <c r="GG16" s="143"/>
      <c r="GH16" s="143"/>
      <c r="GI16" s="143"/>
      <c r="GJ16" s="143"/>
      <c r="GK16" s="143"/>
      <c r="GL16" s="143"/>
      <c r="GM16" s="143"/>
      <c r="GN16" s="143"/>
      <c r="GO16" s="143"/>
      <c r="GP16" s="143"/>
      <c r="GQ16" s="143"/>
      <c r="GR16" s="143"/>
      <c r="GS16" s="143"/>
      <c r="GT16" s="143"/>
      <c r="GU16" s="143"/>
      <c r="GV16" s="143"/>
      <c r="GW16" s="143"/>
      <c r="GX16" s="143"/>
      <c r="GY16" s="143"/>
      <c r="GZ16" s="143"/>
      <c r="HA16" s="143"/>
      <c r="HB16" s="143"/>
      <c r="HC16" s="143"/>
      <c r="HD16" s="143"/>
      <c r="HE16" s="143"/>
      <c r="HF16" s="143"/>
      <c r="HG16" s="143"/>
      <c r="HH16" s="143"/>
      <c r="HI16" s="143"/>
      <c r="HJ16" s="143"/>
      <c r="HK16" s="143"/>
      <c r="HL16" s="143"/>
      <c r="HM16" s="143"/>
      <c r="HN16" s="143"/>
      <c r="HO16" s="143"/>
      <c r="HP16" s="143"/>
      <c r="HQ16" s="143"/>
      <c r="HR16" s="143"/>
      <c r="HS16" s="143"/>
      <c r="HT16" s="143"/>
      <c r="HU16" s="143"/>
      <c r="HV16" s="143"/>
      <c r="HW16" s="143"/>
      <c r="HX16" s="143"/>
      <c r="HY16" s="143"/>
      <c r="HZ16" s="143"/>
      <c r="IA16" s="143"/>
      <c r="IB16" s="143"/>
      <c r="IC16" s="143"/>
      <c r="ID16" s="143"/>
      <c r="IE16" s="143"/>
      <c r="IF16" s="143"/>
      <c r="IG16" s="143"/>
      <c r="IH16" s="143"/>
      <c r="II16" s="143"/>
      <c r="IJ16" s="143"/>
      <c r="IK16" s="143"/>
      <c r="IL16" s="143"/>
      <c r="IM16" s="143"/>
      <c r="IN16" s="143"/>
      <c r="IO16" s="143"/>
      <c r="IP16" s="143"/>
      <c r="IQ16" s="143"/>
      <c r="IR16" s="143"/>
      <c r="IS16" s="143"/>
      <c r="IT16" s="143"/>
      <c r="IU16" s="143"/>
      <c r="IV16" s="143"/>
    </row>
    <row r="17" ht="15.75" customHeight="1" spans="1:256">
      <c r="A17" s="130"/>
      <c r="B17" s="131"/>
      <c r="C17" s="120" t="s">
        <v>334</v>
      </c>
      <c r="D17" s="94">
        <v>0</v>
      </c>
      <c r="E17" s="121" t="s">
        <v>335</v>
      </c>
      <c r="F17" s="94">
        <v>0</v>
      </c>
      <c r="G17" s="122" t="s">
        <v>336</v>
      </c>
      <c r="H17" s="123">
        <v>0</v>
      </c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143"/>
      <c r="IB17" s="143"/>
      <c r="IC17" s="143"/>
      <c r="ID17" s="143"/>
      <c r="IE17" s="143"/>
      <c r="IF17" s="143"/>
      <c r="IG17" s="143"/>
      <c r="IH17" s="143"/>
      <c r="II17" s="143"/>
      <c r="IJ17" s="143"/>
      <c r="IK17" s="143"/>
      <c r="IL17" s="143"/>
      <c r="IM17" s="143"/>
      <c r="IN17" s="143"/>
      <c r="IO17" s="143"/>
      <c r="IP17" s="143"/>
      <c r="IQ17" s="143"/>
      <c r="IR17" s="143"/>
      <c r="IS17" s="143"/>
      <c r="IT17" s="143"/>
      <c r="IU17" s="143"/>
      <c r="IV17" s="143"/>
    </row>
    <row r="18" ht="15.75" customHeight="1" spans="1:256">
      <c r="A18" s="130"/>
      <c r="B18" s="132"/>
      <c r="C18" s="120" t="s">
        <v>337</v>
      </c>
      <c r="D18" s="94">
        <v>0</v>
      </c>
      <c r="E18" s="121" t="s">
        <v>323</v>
      </c>
      <c r="F18" s="94">
        <v>0</v>
      </c>
      <c r="G18" s="122" t="s">
        <v>338</v>
      </c>
      <c r="H18" s="123">
        <v>0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143"/>
      <c r="HP18" s="143"/>
      <c r="HQ18" s="143"/>
      <c r="HR18" s="143"/>
      <c r="HS18" s="143"/>
      <c r="HT18" s="143"/>
      <c r="HU18" s="143"/>
      <c r="HV18" s="143"/>
      <c r="HW18" s="143"/>
      <c r="HX18" s="143"/>
      <c r="HY18" s="143"/>
      <c r="HZ18" s="143"/>
      <c r="IA18" s="143"/>
      <c r="IB18" s="143"/>
      <c r="IC18" s="143"/>
      <c r="ID18" s="143"/>
      <c r="IE18" s="143"/>
      <c r="IF18" s="143"/>
      <c r="IG18" s="143"/>
      <c r="IH18" s="143"/>
      <c r="II18" s="143"/>
      <c r="IJ18" s="143"/>
      <c r="IK18" s="143"/>
      <c r="IL18" s="143"/>
      <c r="IM18" s="143"/>
      <c r="IN18" s="143"/>
      <c r="IO18" s="143"/>
      <c r="IP18" s="143"/>
      <c r="IQ18" s="143"/>
      <c r="IR18" s="143"/>
      <c r="IS18" s="143"/>
      <c r="IT18" s="143"/>
      <c r="IU18" s="143"/>
      <c r="IV18" s="143"/>
    </row>
    <row r="19" ht="15.75" customHeight="1" spans="1:256">
      <c r="A19" s="130"/>
      <c r="B19" s="132"/>
      <c r="C19" s="120" t="s">
        <v>339</v>
      </c>
      <c r="D19" s="94">
        <v>0</v>
      </c>
      <c r="E19" s="121" t="s">
        <v>331</v>
      </c>
      <c r="F19" s="94">
        <v>0</v>
      </c>
      <c r="G19" s="122" t="s">
        <v>340</v>
      </c>
      <c r="H19" s="123">
        <v>0</v>
      </c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</row>
    <row r="20" ht="15.75" customHeight="1" spans="1:256">
      <c r="A20" s="130"/>
      <c r="B20" s="132"/>
      <c r="C20" s="120" t="s">
        <v>341</v>
      </c>
      <c r="D20" s="94">
        <v>0</v>
      </c>
      <c r="E20" s="127" t="s">
        <v>342</v>
      </c>
      <c r="F20" s="94">
        <v>0</v>
      </c>
      <c r="G20" s="122" t="s">
        <v>342</v>
      </c>
      <c r="H20" s="123">
        <v>0</v>
      </c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  <c r="IU20" s="143"/>
      <c r="IV20" s="143"/>
    </row>
    <row r="21" ht="15.75" customHeight="1" spans="1:256">
      <c r="A21" s="130"/>
      <c r="B21" s="132"/>
      <c r="C21" s="128"/>
      <c r="D21" s="133"/>
      <c r="E21" s="134"/>
      <c r="F21" s="135"/>
      <c r="G21" s="122"/>
      <c r="H21" s="136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</row>
    <row r="22" ht="18" customHeight="1" spans="1:256">
      <c r="A22" s="121"/>
      <c r="B22" s="137"/>
      <c r="C22" s="128"/>
      <c r="D22" s="138"/>
      <c r="E22" s="128"/>
      <c r="F22" s="138"/>
      <c r="G22" s="122"/>
      <c r="H22" s="122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43"/>
      <c r="FL22" s="143"/>
      <c r="FM22" s="143"/>
      <c r="FN22" s="143"/>
      <c r="FO22" s="143"/>
      <c r="FP22" s="143"/>
      <c r="FQ22" s="143"/>
      <c r="FR22" s="143"/>
      <c r="FS22" s="143"/>
      <c r="FT22" s="143"/>
      <c r="FU22" s="143"/>
      <c r="FV22" s="143"/>
      <c r="FW22" s="143"/>
      <c r="FX22" s="143"/>
      <c r="FY22" s="143"/>
      <c r="FZ22" s="143"/>
      <c r="GA22" s="143"/>
      <c r="GB22" s="143"/>
      <c r="GC22" s="143"/>
      <c r="GD22" s="143"/>
      <c r="GE22" s="143"/>
      <c r="GF22" s="143"/>
      <c r="GG22" s="143"/>
      <c r="GH22" s="143"/>
      <c r="GI22" s="143"/>
      <c r="GJ22" s="143"/>
      <c r="GK22" s="143"/>
      <c r="GL22" s="143"/>
      <c r="GM22" s="143"/>
      <c r="GN22" s="143"/>
      <c r="GO22" s="143"/>
      <c r="GP22" s="143"/>
      <c r="GQ22" s="143"/>
      <c r="GR22" s="143"/>
      <c r="GS22" s="143"/>
      <c r="GT22" s="143"/>
      <c r="GU22" s="143"/>
      <c r="GV22" s="143"/>
      <c r="GW22" s="143"/>
      <c r="GX22" s="143"/>
      <c r="GY22" s="143"/>
      <c r="GZ22" s="143"/>
      <c r="HA22" s="143"/>
      <c r="HB22" s="143"/>
      <c r="HC22" s="143"/>
      <c r="HD22" s="143"/>
      <c r="HE22" s="143"/>
      <c r="HF22" s="143"/>
      <c r="HG22" s="143"/>
      <c r="HH22" s="143"/>
      <c r="HI22" s="143"/>
      <c r="HJ22" s="143"/>
      <c r="HK22" s="143"/>
      <c r="HL22" s="143"/>
      <c r="HM22" s="143"/>
      <c r="HN22" s="143"/>
      <c r="HO22" s="143"/>
      <c r="HP22" s="143"/>
      <c r="HQ22" s="143"/>
      <c r="HR22" s="143"/>
      <c r="HS22" s="143"/>
      <c r="HT22" s="143"/>
      <c r="HU22" s="143"/>
      <c r="HV22" s="143"/>
      <c r="HW22" s="143"/>
      <c r="HX22" s="143"/>
      <c r="HY22" s="143"/>
      <c r="HZ22" s="143"/>
      <c r="IA22" s="143"/>
      <c r="IB22" s="143"/>
      <c r="IC22" s="143"/>
      <c r="ID22" s="143"/>
      <c r="IE22" s="143"/>
      <c r="IF22" s="143"/>
      <c r="IG22" s="143"/>
      <c r="IH22" s="143"/>
      <c r="II22" s="143"/>
      <c r="IJ22" s="143"/>
      <c r="IK22" s="143"/>
      <c r="IL22" s="143"/>
      <c r="IM22" s="143"/>
      <c r="IN22" s="143"/>
      <c r="IO22" s="143"/>
      <c r="IP22" s="143"/>
      <c r="IQ22" s="143"/>
      <c r="IR22" s="143"/>
      <c r="IS22" s="143"/>
      <c r="IT22" s="143"/>
      <c r="IU22" s="143"/>
      <c r="IV22" s="143"/>
    </row>
    <row r="23" ht="15.75" customHeight="1" spans="1:256">
      <c r="A23" s="139" t="s">
        <v>121</v>
      </c>
      <c r="B23" s="94">
        <v>0</v>
      </c>
      <c r="C23" s="140" t="s">
        <v>122</v>
      </c>
      <c r="D23" s="94">
        <v>0</v>
      </c>
      <c r="E23" s="141" t="s">
        <v>122</v>
      </c>
      <c r="F23" s="94">
        <v>0</v>
      </c>
      <c r="G23" s="141" t="s">
        <v>122</v>
      </c>
      <c r="H23" s="142">
        <f>SUM(H6:H20)</f>
        <v>0</v>
      </c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</row>
    <row r="24" ht="18" customHeight="1" spans="1:256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43"/>
      <c r="FL24" s="143"/>
      <c r="FM24" s="143"/>
      <c r="FN24" s="143"/>
      <c r="FO24" s="143"/>
      <c r="FP24" s="143"/>
      <c r="FQ24" s="143"/>
      <c r="FR24" s="143"/>
      <c r="FS24" s="143"/>
      <c r="FT24" s="143"/>
      <c r="FU24" s="143"/>
      <c r="FV24" s="143"/>
      <c r="FW24" s="143"/>
      <c r="FX24" s="143"/>
      <c r="FY24" s="143"/>
      <c r="FZ24" s="143"/>
      <c r="GA24" s="143"/>
      <c r="GB24" s="143"/>
      <c r="GC24" s="143"/>
      <c r="GD24" s="143"/>
      <c r="GE24" s="143"/>
      <c r="GF24" s="143"/>
      <c r="GG24" s="143"/>
      <c r="GH24" s="143"/>
      <c r="GI24" s="143"/>
      <c r="GJ24" s="143"/>
      <c r="GK24" s="143"/>
      <c r="GL24" s="143"/>
      <c r="GM24" s="143"/>
      <c r="GN24" s="143"/>
      <c r="GO24" s="143"/>
      <c r="GP24" s="143"/>
      <c r="GQ24" s="143"/>
      <c r="GR24" s="143"/>
      <c r="GS24" s="143"/>
      <c r="GT24" s="143"/>
      <c r="GU24" s="143"/>
      <c r="GV24" s="143"/>
      <c r="GW24" s="143"/>
      <c r="GX24" s="143"/>
      <c r="GY24" s="143"/>
      <c r="GZ24" s="143"/>
      <c r="HA24" s="143"/>
      <c r="HB24" s="143"/>
      <c r="HC24" s="143"/>
      <c r="HD24" s="143"/>
      <c r="HE24" s="143"/>
      <c r="HF24" s="143"/>
      <c r="HG24" s="143"/>
      <c r="HH24" s="143"/>
      <c r="HI24" s="143"/>
      <c r="HJ24" s="143"/>
      <c r="HK24" s="143"/>
      <c r="HL24" s="143"/>
      <c r="HM24" s="143"/>
      <c r="HN24" s="143"/>
      <c r="HO24" s="143"/>
      <c r="HP24" s="143"/>
      <c r="HQ24" s="143"/>
      <c r="HR24" s="143"/>
      <c r="HS24" s="143"/>
      <c r="HT24" s="143"/>
      <c r="HU24" s="143"/>
      <c r="HV24" s="143"/>
      <c r="HW24" s="143"/>
      <c r="HX24" s="143"/>
      <c r="HY24" s="143"/>
      <c r="HZ24" s="143"/>
      <c r="IA24" s="143"/>
      <c r="IB24" s="143"/>
      <c r="IC24" s="143"/>
      <c r="ID24" s="143"/>
      <c r="IE24" s="143"/>
      <c r="IF24" s="143"/>
      <c r="IG24" s="143"/>
      <c r="IH24" s="143"/>
      <c r="II24" s="143"/>
      <c r="IJ24" s="143"/>
      <c r="IK24" s="143"/>
      <c r="IL24" s="143"/>
      <c r="IM24" s="143"/>
      <c r="IN24" s="143"/>
      <c r="IO24" s="143"/>
      <c r="IP24" s="143"/>
      <c r="IQ24" s="143"/>
      <c r="IR24" s="143"/>
      <c r="IS24" s="143"/>
      <c r="IT24" s="143"/>
      <c r="IU24" s="143"/>
      <c r="IV24" s="143"/>
    </row>
    <row r="25" ht="18" customHeight="1" spans="1:256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143"/>
      <c r="GR25" s="143"/>
      <c r="GS25" s="143"/>
      <c r="GT25" s="143"/>
      <c r="GU25" s="143"/>
      <c r="GV25" s="143"/>
      <c r="GW25" s="143"/>
      <c r="GX25" s="143"/>
      <c r="GY25" s="143"/>
      <c r="GZ25" s="143"/>
      <c r="HA25" s="143"/>
      <c r="HB25" s="143"/>
      <c r="HC25" s="143"/>
      <c r="HD25" s="143"/>
      <c r="HE25" s="143"/>
      <c r="HF25" s="143"/>
      <c r="HG25" s="143"/>
      <c r="HH25" s="143"/>
      <c r="HI25" s="143"/>
      <c r="HJ25" s="143"/>
      <c r="HK25" s="143"/>
      <c r="HL25" s="143"/>
      <c r="HM25" s="143"/>
      <c r="HN25" s="143"/>
      <c r="HO25" s="143"/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143"/>
      <c r="IB25" s="143"/>
      <c r="IC25" s="143"/>
      <c r="ID25" s="143"/>
      <c r="IE25" s="143"/>
      <c r="IF25" s="143"/>
      <c r="IG25" s="143"/>
      <c r="IH25" s="143"/>
      <c r="II25" s="143"/>
      <c r="IJ25" s="143"/>
      <c r="IK25" s="143"/>
      <c r="IL25" s="143"/>
      <c r="IM25" s="143"/>
      <c r="IN25" s="143"/>
      <c r="IO25" s="143"/>
      <c r="IP25" s="143"/>
      <c r="IQ25" s="143"/>
      <c r="IR25" s="143"/>
      <c r="IS25" s="143"/>
      <c r="IT25" s="143"/>
      <c r="IU25" s="143"/>
      <c r="IV25" s="143"/>
    </row>
    <row r="26" customHeight="1" spans="2:3">
      <c r="B26" s="61"/>
      <c r="C26" s="61"/>
    </row>
    <row r="27" customHeight="1" spans="3:3">
      <c r="C27" s="61"/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92" orientation="landscape" useFirstPageNumber="1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showGridLines="0" showZeros="0" workbookViewId="0">
      <selection activeCell="H23" sqref="H23"/>
    </sheetView>
  </sheetViews>
  <sheetFormatPr defaultColWidth="9.16666666666667" defaultRowHeight="12.75" customHeight="1" outlineLevelCol="3"/>
  <cols>
    <col min="1" max="1" width="34.3333333333333" customWidth="1"/>
    <col min="2" max="3" width="37.8333333333333" customWidth="1"/>
    <col min="4" max="4" width="34.5" customWidth="1"/>
    <col min="5" max="16384" width="9.16666666666667" customWidth="1"/>
  </cols>
  <sheetData>
    <row r="1" ht="17.25" customHeight="1" spans="1:1">
      <c r="A1" s="101" t="s">
        <v>32</v>
      </c>
    </row>
    <row r="2" ht="24.75" customHeight="1" spans="1:4">
      <c r="A2" s="80" t="s">
        <v>343</v>
      </c>
      <c r="B2" s="80"/>
      <c r="C2" s="80"/>
      <c r="D2" s="80"/>
    </row>
    <row r="3" ht="24.75" customHeight="1" spans="4:4">
      <c r="D3" s="72" t="s">
        <v>46</v>
      </c>
    </row>
    <row r="4" ht="24.75" customHeight="1" spans="1:4">
      <c r="A4" s="52" t="s">
        <v>131</v>
      </c>
      <c r="B4" s="102" t="s">
        <v>344</v>
      </c>
      <c r="C4" s="52" t="s">
        <v>345</v>
      </c>
      <c r="D4" s="52" t="s">
        <v>346</v>
      </c>
    </row>
    <row r="5" ht="24.75" customHeight="1" spans="1:4">
      <c r="A5" s="56" t="s">
        <v>148</v>
      </c>
      <c r="B5" s="86" t="s">
        <v>148</v>
      </c>
      <c r="C5" s="56" t="s">
        <v>148</v>
      </c>
      <c r="D5" s="86" t="s">
        <v>148</v>
      </c>
    </row>
    <row r="6" ht="24.75" customHeight="1" spans="1:4">
      <c r="A6" s="59"/>
      <c r="B6" s="59" t="s">
        <v>133</v>
      </c>
      <c r="C6" s="103">
        <v>272000</v>
      </c>
      <c r="D6" s="104">
        <v>0</v>
      </c>
    </row>
    <row r="7" ht="24.75" customHeight="1" spans="1:4">
      <c r="A7" s="59"/>
      <c r="B7" s="59" t="s">
        <v>149</v>
      </c>
      <c r="C7" s="103">
        <v>272000</v>
      </c>
      <c r="D7" s="104">
        <v>0</v>
      </c>
    </row>
    <row r="8" ht="24.75" customHeight="1" spans="1:4">
      <c r="A8" s="59" t="s">
        <v>150</v>
      </c>
      <c r="B8" s="59" t="s">
        <v>151</v>
      </c>
      <c r="C8" s="103">
        <v>230000</v>
      </c>
      <c r="D8" s="104">
        <v>0</v>
      </c>
    </row>
    <row r="9" ht="24.75" customHeight="1" spans="1:4">
      <c r="A9" s="59" t="s">
        <v>347</v>
      </c>
      <c r="B9" s="59" t="s">
        <v>348</v>
      </c>
      <c r="C9" s="103">
        <v>100000</v>
      </c>
      <c r="D9" s="104">
        <v>0</v>
      </c>
    </row>
    <row r="10" ht="24.75" customHeight="1" spans="1:4">
      <c r="A10" s="59" t="s">
        <v>347</v>
      </c>
      <c r="B10" s="59" t="s">
        <v>349</v>
      </c>
      <c r="C10" s="103">
        <v>20000</v>
      </c>
      <c r="D10" s="104">
        <v>0</v>
      </c>
    </row>
    <row r="11" ht="24.75" customHeight="1" spans="1:4">
      <c r="A11" s="59" t="s">
        <v>347</v>
      </c>
      <c r="B11" s="59" t="s">
        <v>350</v>
      </c>
      <c r="C11" s="103">
        <v>50000</v>
      </c>
      <c r="D11" s="104">
        <v>0</v>
      </c>
    </row>
    <row r="12" ht="24.75" customHeight="1" spans="1:4">
      <c r="A12" s="59" t="s">
        <v>347</v>
      </c>
      <c r="B12" s="59" t="s">
        <v>351</v>
      </c>
      <c r="C12" s="103">
        <v>60000</v>
      </c>
      <c r="D12" s="104">
        <v>0</v>
      </c>
    </row>
    <row r="13" ht="24.75" customHeight="1" spans="1:4">
      <c r="A13" s="59" t="s">
        <v>152</v>
      </c>
      <c r="B13" s="59" t="s">
        <v>153</v>
      </c>
      <c r="C13" s="103">
        <v>42000</v>
      </c>
      <c r="D13" s="104">
        <v>0</v>
      </c>
    </row>
    <row r="14" ht="24.75" customHeight="1" spans="1:4">
      <c r="A14" s="59" t="s">
        <v>352</v>
      </c>
      <c r="B14" s="59" t="s">
        <v>353</v>
      </c>
      <c r="C14" s="103">
        <v>42000</v>
      </c>
      <c r="D14" s="104">
        <v>0</v>
      </c>
    </row>
    <row r="18" customHeight="1" spans="2:2">
      <c r="B18" s="61"/>
    </row>
  </sheetData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9.16666666666667" customWidth="1"/>
    <col min="2" max="2" width="29.3333333333333" customWidth="1"/>
    <col min="3" max="3" width="20.3333333333333" customWidth="1"/>
    <col min="4" max="4" width="12.5" customWidth="1"/>
    <col min="5" max="5" width="14.1666666666667" customWidth="1"/>
    <col min="6" max="7" width="12.5" customWidth="1"/>
    <col min="8" max="8" width="21.6666666666667" customWidth="1"/>
    <col min="9" max="11" width="12.5" customWidth="1"/>
    <col min="12" max="12" width="13.1666666666667" customWidth="1"/>
    <col min="13" max="13" width="15.1666666666667" customWidth="1"/>
    <col min="14" max="14" width="12.5" customWidth="1"/>
    <col min="15" max="16384" width="9.16666666666667" customWidth="1"/>
  </cols>
  <sheetData>
    <row r="1" customHeight="1" spans="1:1">
      <c r="A1" t="s">
        <v>34</v>
      </c>
    </row>
    <row r="2" ht="29.25" customHeight="1" spans="1:14">
      <c r="A2" s="89" t="s">
        <v>35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customHeight="1" spans="7:14">
      <c r="G3" s="90"/>
      <c r="H3" s="90"/>
      <c r="I3" s="90"/>
      <c r="J3" s="90"/>
      <c r="K3" s="90"/>
      <c r="L3" s="90"/>
      <c r="M3" s="90"/>
      <c r="N3" s="95" t="s">
        <v>46</v>
      </c>
    </row>
    <row r="4" ht="20.25" customHeight="1" spans="1:14">
      <c r="A4" s="91" t="s">
        <v>354</v>
      </c>
      <c r="B4" s="91" t="s">
        <v>355</v>
      </c>
      <c r="C4" s="91" t="s">
        <v>356</v>
      </c>
      <c r="D4" s="91" t="s">
        <v>357</v>
      </c>
      <c r="E4" s="91"/>
      <c r="F4" s="91"/>
      <c r="G4" s="91" t="s">
        <v>358</v>
      </c>
      <c r="H4" s="91" t="s">
        <v>359</v>
      </c>
      <c r="I4" s="91" t="s">
        <v>360</v>
      </c>
      <c r="J4" s="91" t="s">
        <v>361</v>
      </c>
      <c r="K4" s="91" t="s">
        <v>362</v>
      </c>
      <c r="L4" s="91" t="s">
        <v>363</v>
      </c>
      <c r="M4" s="96" t="s">
        <v>364</v>
      </c>
      <c r="N4" s="91" t="s">
        <v>365</v>
      </c>
    </row>
    <row r="5" ht="27.75" customHeight="1" spans="1:14">
      <c r="A5" s="92"/>
      <c r="B5" s="92"/>
      <c r="C5" s="92"/>
      <c r="D5" s="92" t="s">
        <v>366</v>
      </c>
      <c r="E5" s="93" t="s">
        <v>367</v>
      </c>
      <c r="F5" s="92" t="s">
        <v>368</v>
      </c>
      <c r="G5" s="92"/>
      <c r="H5" s="92"/>
      <c r="I5" s="92"/>
      <c r="J5" s="92"/>
      <c r="K5" s="92"/>
      <c r="L5" s="92"/>
      <c r="M5" s="97"/>
      <c r="N5" s="92"/>
    </row>
    <row r="6" ht="20.25" customHeight="1" spans="1:14">
      <c r="A6" s="56">
        <v>1</v>
      </c>
      <c r="B6" s="56">
        <v>2</v>
      </c>
      <c r="C6" s="8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56">
        <v>9</v>
      </c>
      <c r="J6" s="56">
        <v>10</v>
      </c>
      <c r="K6" s="56">
        <v>11</v>
      </c>
      <c r="L6" s="56">
        <v>12</v>
      </c>
      <c r="M6" s="56">
        <v>13</v>
      </c>
      <c r="N6" s="56">
        <v>14</v>
      </c>
    </row>
    <row r="7" ht="20.25" customHeight="1" spans="1:14">
      <c r="A7" s="59"/>
      <c r="B7" s="59"/>
      <c r="C7" s="59"/>
      <c r="D7" s="94"/>
      <c r="E7" s="94"/>
      <c r="F7" s="94"/>
      <c r="G7" s="59"/>
      <c r="H7" s="59"/>
      <c r="I7" s="59"/>
      <c r="J7" s="98"/>
      <c r="K7" s="99"/>
      <c r="L7" s="59"/>
      <c r="M7" s="59"/>
      <c r="N7" s="100"/>
    </row>
    <row r="8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customHeight="1" spans="2:14">
      <c r="B9" s="61"/>
      <c r="C9" s="61"/>
      <c r="E9" s="61"/>
      <c r="G9" s="61"/>
      <c r="I9" s="61"/>
      <c r="J9" s="61"/>
      <c r="K9" s="61"/>
      <c r="M9" s="61"/>
      <c r="N9" s="61"/>
    </row>
    <row r="10" customHeight="1" spans="3:11">
      <c r="C10" s="61"/>
      <c r="J10" s="61"/>
      <c r="K10" s="61"/>
    </row>
    <row r="11" customHeight="1" spans="3:11">
      <c r="C11" s="61"/>
      <c r="J11" s="61"/>
      <c r="K11" s="61"/>
    </row>
    <row r="12" customHeight="1" spans="10:10">
      <c r="J12" s="61"/>
    </row>
    <row r="13" customHeight="1" spans="10:10">
      <c r="J13" s="61"/>
    </row>
    <row r="14" customHeight="1" spans="5:10">
      <c r="E14" s="61"/>
      <c r="J14" s="61"/>
    </row>
    <row r="15" customHeight="1" spans="10:10">
      <c r="J15" s="61"/>
    </row>
    <row r="16" customHeight="1" spans="10:10">
      <c r="J16" s="61"/>
    </row>
    <row r="17" customHeight="1" spans="3:3">
      <c r="C17" s="61"/>
    </row>
  </sheetData>
  <mergeCells count="13">
    <mergeCell ref="A2:N2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  <mergeCell ref="N4:N5"/>
  </mergeCells>
  <printOptions gridLines="1"/>
  <pageMargins left="0.75" right="0.75" top="1" bottom="1" header="0.5" footer="0.5"/>
  <pageSetup paperSize="1" orientation="landscape"/>
  <headerFooter alignWithMargins="0" scaleWithDoc="0">
    <oddHeader>&amp;C&amp;A</oddHeader>
    <oddFooter>&amp;C页(&amp;P)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9.16666666666667" customWidth="1"/>
    <col min="4" max="4" width="19.5" customWidth="1"/>
    <col min="5" max="11" width="16.6666666666667" customWidth="1"/>
    <col min="12" max="16384" width="9.16666666666667" customWidth="1"/>
  </cols>
  <sheetData>
    <row r="1" ht="18.75" customHeight="1" spans="1:3">
      <c r="A1" s="61" t="s">
        <v>36</v>
      </c>
      <c r="C1" s="79"/>
    </row>
    <row r="2" ht="46.5" customHeight="1" spans="1:11">
      <c r="A2" s="80" t="s">
        <v>369</v>
      </c>
      <c r="B2" s="80"/>
      <c r="C2" s="80"/>
      <c r="D2" s="80"/>
      <c r="E2" s="80"/>
      <c r="F2" s="80"/>
      <c r="G2" s="80"/>
      <c r="H2" s="80"/>
      <c r="I2" s="80"/>
      <c r="J2" s="80"/>
      <c r="K2" s="85"/>
    </row>
    <row r="3" ht="12.75" customHeight="1" spans="11:11">
      <c r="K3" s="72" t="s">
        <v>46</v>
      </c>
    </row>
    <row r="4" ht="23.25" customHeight="1" spans="1:11">
      <c r="A4" s="51" t="s">
        <v>370</v>
      </c>
      <c r="B4" s="51"/>
      <c r="C4" s="51"/>
      <c r="D4" s="51" t="s">
        <v>131</v>
      </c>
      <c r="E4" s="65" t="s">
        <v>371</v>
      </c>
      <c r="F4" s="51" t="s">
        <v>372</v>
      </c>
      <c r="G4" s="51" t="s">
        <v>373</v>
      </c>
      <c r="H4" s="51" t="s">
        <v>374</v>
      </c>
      <c r="I4" s="51" t="s">
        <v>375</v>
      </c>
      <c r="J4" s="51" t="s">
        <v>376</v>
      </c>
      <c r="K4" s="50" t="s">
        <v>377</v>
      </c>
    </row>
    <row r="5" ht="23.25" customHeight="1" spans="1:11">
      <c r="A5" s="52" t="s">
        <v>378</v>
      </c>
      <c r="B5" s="52" t="s">
        <v>379</v>
      </c>
      <c r="C5" s="52" t="s">
        <v>380</v>
      </c>
      <c r="D5" s="51"/>
      <c r="E5" s="65"/>
      <c r="F5" s="51"/>
      <c r="G5" s="51"/>
      <c r="H5" s="51"/>
      <c r="I5" s="51"/>
      <c r="J5" s="51"/>
      <c r="K5" s="50"/>
    </row>
    <row r="6" ht="23.25" customHeight="1" spans="1:11">
      <c r="A6" s="56" t="s">
        <v>148</v>
      </c>
      <c r="B6" s="56" t="s">
        <v>148</v>
      </c>
      <c r="C6" s="56" t="s">
        <v>148</v>
      </c>
      <c r="D6" s="56" t="s">
        <v>148</v>
      </c>
      <c r="E6" s="56" t="s">
        <v>148</v>
      </c>
      <c r="F6" s="55" t="s">
        <v>148</v>
      </c>
      <c r="G6" s="56" t="s">
        <v>148</v>
      </c>
      <c r="H6" s="56" t="s">
        <v>148</v>
      </c>
      <c r="I6" s="56" t="s">
        <v>148</v>
      </c>
      <c r="J6" s="56">
        <v>1</v>
      </c>
      <c r="K6" s="86" t="s">
        <v>148</v>
      </c>
    </row>
    <row r="7" ht="23.25" customHeight="1" spans="1:11">
      <c r="A7" s="81"/>
      <c r="B7" s="81"/>
      <c r="C7" s="81"/>
      <c r="D7" s="81"/>
      <c r="E7" s="82"/>
      <c r="F7" s="82"/>
      <c r="G7" s="83"/>
      <c r="H7" s="84"/>
      <c r="I7" s="81"/>
      <c r="J7" s="87"/>
      <c r="K7" s="88"/>
    </row>
    <row r="8" spans="1:1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>
      <c r="A12" s="61"/>
      <c r="B12" s="61"/>
      <c r="C12" s="61"/>
      <c r="D12" s="61"/>
      <c r="E12" s="61"/>
      <c r="F12" s="61"/>
      <c r="G12" s="61"/>
      <c r="H12" s="61"/>
      <c r="I12" s="61"/>
      <c r="K12" s="61"/>
    </row>
    <row r="13" spans="1:11">
      <c r="A13" s="61"/>
      <c r="B13" s="61"/>
      <c r="C13" s="61"/>
      <c r="D13" s="61"/>
      <c r="I13" s="61"/>
      <c r="K13" s="61"/>
    </row>
    <row r="14" spans="2:9">
      <c r="B14" s="61"/>
      <c r="C14" s="61"/>
      <c r="D14" s="61"/>
      <c r="I14" s="61"/>
    </row>
    <row r="15" spans="2:9">
      <c r="B15" s="61"/>
      <c r="C15" s="61"/>
      <c r="D15" s="61"/>
      <c r="I15" s="61"/>
    </row>
    <row r="16" spans="3:9">
      <c r="C16" s="61"/>
      <c r="D16" s="61"/>
      <c r="I16" s="61"/>
    </row>
    <row r="17" spans="3:9">
      <c r="C17" s="61"/>
      <c r="D17" s="61"/>
      <c r="I17" s="61"/>
    </row>
    <row r="18" spans="4:9">
      <c r="D18" s="61"/>
      <c r="I18" s="61"/>
    </row>
    <row r="19" spans="9:9">
      <c r="I19" s="61"/>
    </row>
  </sheetData>
  <mergeCells count="9"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4999998873613" right="0.74999998873613" top="0.999999984981507" bottom="0.999999984981507" header="0.499999992490753" footer="0.499999992490753"/>
  <pageSetup paperSize="9" scale="98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"/>
  <sheetViews>
    <sheetView showGridLines="0" showZeros="0" topLeftCell="B1" workbookViewId="0">
      <selection activeCell="X18" sqref="X18"/>
    </sheetView>
  </sheetViews>
  <sheetFormatPr defaultColWidth="9.16666666666667" defaultRowHeight="12.75" customHeight="1"/>
  <cols>
    <col min="1" max="1" width="11" customWidth="1"/>
    <col min="2" max="2" width="32.6666666666667" customWidth="1"/>
    <col min="3" max="11" width="9.16666666666667" customWidth="1"/>
    <col min="12" max="12" width="14" customWidth="1"/>
    <col min="13" max="18" width="11.5" customWidth="1"/>
    <col min="19" max="20" width="9.5" customWidth="1"/>
    <col min="21" max="16384" width="9.16666666666667" customWidth="1"/>
  </cols>
  <sheetData>
    <row r="1" ht="17.25" customHeight="1" spans="1:19">
      <c r="A1" s="47" t="s">
        <v>38</v>
      </c>
      <c r="S1" s="71"/>
    </row>
    <row r="2" ht="25.5" customHeight="1" spans="1:29">
      <c r="A2" s="48" t="s">
        <v>381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ht="20.25" customHeight="1" spans="1:29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U3" s="72"/>
      <c r="AC3" s="72" t="s">
        <v>46</v>
      </c>
    </row>
    <row r="4" ht="18.75" customHeight="1" spans="1:29">
      <c r="A4" s="49" t="s">
        <v>131</v>
      </c>
      <c r="B4" s="49" t="s">
        <v>132</v>
      </c>
      <c r="C4" s="50" t="s">
        <v>382</v>
      </c>
      <c r="D4" s="50"/>
      <c r="E4" s="50"/>
      <c r="F4" s="50"/>
      <c r="G4" s="50"/>
      <c r="H4" s="50"/>
      <c r="I4" s="50"/>
      <c r="J4" s="50"/>
      <c r="K4" s="50"/>
      <c r="L4" s="62" t="s">
        <v>383</v>
      </c>
      <c r="M4" s="50"/>
      <c r="N4" s="50"/>
      <c r="O4" s="50"/>
      <c r="P4" s="50"/>
      <c r="Q4" s="50"/>
      <c r="R4" s="50"/>
      <c r="S4" s="50"/>
      <c r="T4" s="49"/>
      <c r="U4" s="50" t="s">
        <v>384</v>
      </c>
      <c r="V4" s="50"/>
      <c r="W4" s="50"/>
      <c r="X4" s="50"/>
      <c r="Y4" s="50"/>
      <c r="Z4" s="50"/>
      <c r="AA4" s="50"/>
      <c r="AB4" s="50"/>
      <c r="AC4" s="50"/>
    </row>
    <row r="5" ht="21.75" customHeight="1" spans="1:29">
      <c r="A5" s="49"/>
      <c r="B5" s="49"/>
      <c r="C5" s="51" t="s">
        <v>133</v>
      </c>
      <c r="D5" s="51" t="s">
        <v>385</v>
      </c>
      <c r="E5" s="51"/>
      <c r="F5" s="51"/>
      <c r="G5" s="51"/>
      <c r="H5" s="51"/>
      <c r="I5" s="51"/>
      <c r="J5" s="51" t="s">
        <v>386</v>
      </c>
      <c r="K5" s="51" t="s">
        <v>387</v>
      </c>
      <c r="L5" s="63" t="s">
        <v>133</v>
      </c>
      <c r="M5" s="50" t="s">
        <v>385</v>
      </c>
      <c r="N5" s="64"/>
      <c r="O5" s="64"/>
      <c r="P5" s="64"/>
      <c r="Q5" s="64"/>
      <c r="R5" s="73"/>
      <c r="S5" s="49" t="s">
        <v>386</v>
      </c>
      <c r="T5" s="49" t="s">
        <v>387</v>
      </c>
      <c r="U5" s="74" t="s">
        <v>133</v>
      </c>
      <c r="V5" s="75" t="s">
        <v>385</v>
      </c>
      <c r="W5" s="75"/>
      <c r="X5" s="75"/>
      <c r="Y5" s="75"/>
      <c r="Z5" s="75"/>
      <c r="AA5" s="78"/>
      <c r="AB5" s="49" t="s">
        <v>386</v>
      </c>
      <c r="AC5" s="50" t="s">
        <v>387</v>
      </c>
    </row>
    <row r="6" ht="21" customHeight="1" spans="1:29">
      <c r="A6" s="49"/>
      <c r="B6" s="49"/>
      <c r="C6" s="51"/>
      <c r="D6" s="51" t="s">
        <v>366</v>
      </c>
      <c r="E6" s="51" t="s">
        <v>388</v>
      </c>
      <c r="F6" s="51" t="s">
        <v>389</v>
      </c>
      <c r="G6" s="51" t="s">
        <v>390</v>
      </c>
      <c r="H6" s="51"/>
      <c r="I6" s="51"/>
      <c r="J6" s="51"/>
      <c r="K6" s="51"/>
      <c r="L6" s="63"/>
      <c r="M6" s="51" t="s">
        <v>366</v>
      </c>
      <c r="N6" s="51" t="s">
        <v>388</v>
      </c>
      <c r="O6" s="65" t="s">
        <v>389</v>
      </c>
      <c r="P6" s="51" t="s">
        <v>390</v>
      </c>
      <c r="Q6" s="51"/>
      <c r="R6" s="65"/>
      <c r="S6" s="49"/>
      <c r="T6" s="49"/>
      <c r="U6" s="49"/>
      <c r="V6" s="65" t="s">
        <v>366</v>
      </c>
      <c r="W6" s="65" t="s">
        <v>388</v>
      </c>
      <c r="X6" s="65" t="s">
        <v>389</v>
      </c>
      <c r="Y6" s="51" t="s">
        <v>390</v>
      </c>
      <c r="Z6" s="51"/>
      <c r="AA6" s="65"/>
      <c r="AB6" s="49"/>
      <c r="AC6" s="50"/>
    </row>
    <row r="7" ht="24.75" customHeight="1" spans="1:29">
      <c r="A7" s="49"/>
      <c r="B7" s="49"/>
      <c r="C7" s="51"/>
      <c r="D7" s="51"/>
      <c r="E7" s="51"/>
      <c r="F7" s="51"/>
      <c r="G7" s="52" t="s">
        <v>366</v>
      </c>
      <c r="H7" s="52" t="s">
        <v>391</v>
      </c>
      <c r="I7" s="66" t="s">
        <v>392</v>
      </c>
      <c r="J7" s="51"/>
      <c r="K7" s="51"/>
      <c r="L7" s="63"/>
      <c r="M7" s="51"/>
      <c r="N7" s="51"/>
      <c r="O7" s="51"/>
      <c r="P7" s="67" t="s">
        <v>366</v>
      </c>
      <c r="Q7" s="76" t="s">
        <v>391</v>
      </c>
      <c r="R7" s="77" t="s">
        <v>392</v>
      </c>
      <c r="S7" s="49"/>
      <c r="T7" s="49"/>
      <c r="U7" s="49"/>
      <c r="V7" s="65"/>
      <c r="W7" s="65"/>
      <c r="X7" s="51"/>
      <c r="Y7" s="68" t="s">
        <v>366</v>
      </c>
      <c r="Z7" s="76" t="s">
        <v>391</v>
      </c>
      <c r="AA7" s="77" t="s">
        <v>392</v>
      </c>
      <c r="AB7" s="49"/>
      <c r="AC7" s="50"/>
    </row>
    <row r="8" ht="24" customHeight="1" spans="1:29">
      <c r="A8" s="53" t="s">
        <v>148</v>
      </c>
      <c r="B8" s="54" t="s">
        <v>148</v>
      </c>
      <c r="C8" s="55">
        <v>1</v>
      </c>
      <c r="D8" s="55">
        <v>2</v>
      </c>
      <c r="E8" s="55">
        <v>3</v>
      </c>
      <c r="F8" s="55">
        <v>4</v>
      </c>
      <c r="G8" s="56">
        <v>5</v>
      </c>
      <c r="H8" s="57">
        <v>6</v>
      </c>
      <c r="I8" s="64">
        <v>7</v>
      </c>
      <c r="J8" s="68">
        <v>8</v>
      </c>
      <c r="K8" s="55">
        <v>9</v>
      </c>
      <c r="L8" s="69">
        <v>10</v>
      </c>
      <c r="M8" s="69">
        <v>11</v>
      </c>
      <c r="N8" s="69">
        <v>12</v>
      </c>
      <c r="O8" s="69">
        <v>13</v>
      </c>
      <c r="P8" s="69">
        <v>14</v>
      </c>
      <c r="Q8" s="69">
        <v>15</v>
      </c>
      <c r="R8" s="69">
        <v>16</v>
      </c>
      <c r="S8" s="69">
        <v>17</v>
      </c>
      <c r="T8" s="69">
        <v>18</v>
      </c>
      <c r="U8" s="56">
        <v>19</v>
      </c>
      <c r="V8" s="56">
        <v>20</v>
      </c>
      <c r="W8" s="56">
        <v>21</v>
      </c>
      <c r="X8" s="56">
        <v>22</v>
      </c>
      <c r="Y8" s="56">
        <v>23</v>
      </c>
      <c r="Z8" s="56">
        <v>24</v>
      </c>
      <c r="AA8" s="56">
        <v>25</v>
      </c>
      <c r="AB8" s="56">
        <v>26</v>
      </c>
      <c r="AC8" s="56">
        <v>27</v>
      </c>
    </row>
    <row r="9" ht="19.5" customHeight="1" spans="1:29">
      <c r="A9" s="58"/>
      <c r="B9" s="59" t="s">
        <v>133</v>
      </c>
      <c r="C9" s="60">
        <v>95000</v>
      </c>
      <c r="D9" s="60">
        <v>10000</v>
      </c>
      <c r="E9" s="60">
        <v>0</v>
      </c>
      <c r="F9" s="60">
        <v>10000</v>
      </c>
      <c r="G9" s="60">
        <v>0</v>
      </c>
      <c r="H9" s="60">
        <v>0</v>
      </c>
      <c r="I9" s="60">
        <v>0</v>
      </c>
      <c r="J9" s="60">
        <v>55000</v>
      </c>
      <c r="K9" s="60">
        <v>30000</v>
      </c>
      <c r="L9" s="70">
        <v>170000</v>
      </c>
      <c r="M9" s="70">
        <v>35000</v>
      </c>
      <c r="N9" s="70">
        <v>0</v>
      </c>
      <c r="O9" s="70">
        <v>10000</v>
      </c>
      <c r="P9" s="70">
        <v>25000</v>
      </c>
      <c r="Q9" s="70">
        <v>0</v>
      </c>
      <c r="R9" s="70">
        <v>25000</v>
      </c>
      <c r="S9" s="70">
        <v>55000</v>
      </c>
      <c r="T9" s="70">
        <v>80000</v>
      </c>
      <c r="U9" s="70">
        <v>75000</v>
      </c>
      <c r="V9" s="70">
        <v>25000</v>
      </c>
      <c r="W9" s="70">
        <v>0</v>
      </c>
      <c r="X9" s="70">
        <v>0</v>
      </c>
      <c r="Y9" s="70">
        <v>25000</v>
      </c>
      <c r="Z9" s="70">
        <v>0</v>
      </c>
      <c r="AA9" s="70">
        <v>25000</v>
      </c>
      <c r="AB9" s="70">
        <v>0</v>
      </c>
      <c r="AC9" s="70">
        <v>50000</v>
      </c>
    </row>
    <row r="10" ht="19.5" customHeight="1" spans="1:29">
      <c r="A10" s="58"/>
      <c r="B10" s="59" t="s">
        <v>149</v>
      </c>
      <c r="C10" s="60">
        <v>95000</v>
      </c>
      <c r="D10" s="60">
        <v>10000</v>
      </c>
      <c r="E10" s="60">
        <v>0</v>
      </c>
      <c r="F10" s="60">
        <v>10000</v>
      </c>
      <c r="G10" s="60">
        <v>0</v>
      </c>
      <c r="H10" s="60">
        <v>0</v>
      </c>
      <c r="I10" s="60">
        <v>0</v>
      </c>
      <c r="J10" s="60">
        <v>55000</v>
      </c>
      <c r="K10" s="60">
        <v>30000</v>
      </c>
      <c r="L10" s="70">
        <v>170000</v>
      </c>
      <c r="M10" s="70">
        <v>35000</v>
      </c>
      <c r="N10" s="70">
        <v>0</v>
      </c>
      <c r="O10" s="70">
        <v>10000</v>
      </c>
      <c r="P10" s="70">
        <v>25000</v>
      </c>
      <c r="Q10" s="70">
        <v>0</v>
      </c>
      <c r="R10" s="70">
        <v>25000</v>
      </c>
      <c r="S10" s="70">
        <v>55000</v>
      </c>
      <c r="T10" s="70">
        <v>80000</v>
      </c>
      <c r="U10" s="70">
        <v>75000</v>
      </c>
      <c r="V10" s="70">
        <v>25000</v>
      </c>
      <c r="W10" s="70">
        <v>0</v>
      </c>
      <c r="X10" s="70">
        <v>0</v>
      </c>
      <c r="Y10" s="70">
        <v>25000</v>
      </c>
      <c r="Z10" s="70">
        <v>0</v>
      </c>
      <c r="AA10" s="70">
        <v>25000</v>
      </c>
      <c r="AB10" s="70">
        <v>0</v>
      </c>
      <c r="AC10" s="70">
        <v>50000</v>
      </c>
    </row>
    <row r="11" ht="19.5" customHeight="1" spans="1:29">
      <c r="A11" s="58" t="s">
        <v>150</v>
      </c>
      <c r="B11" s="59" t="s">
        <v>151</v>
      </c>
      <c r="C11" s="60">
        <v>95000</v>
      </c>
      <c r="D11" s="60">
        <v>10000</v>
      </c>
      <c r="E11" s="60">
        <v>0</v>
      </c>
      <c r="F11" s="60">
        <v>10000</v>
      </c>
      <c r="G11" s="60">
        <v>0</v>
      </c>
      <c r="H11" s="60">
        <v>0</v>
      </c>
      <c r="I11" s="60">
        <v>0</v>
      </c>
      <c r="J11" s="60">
        <v>55000</v>
      </c>
      <c r="K11" s="60">
        <v>30000</v>
      </c>
      <c r="L11" s="70">
        <v>170000</v>
      </c>
      <c r="M11" s="70">
        <v>35000</v>
      </c>
      <c r="N11" s="70">
        <v>0</v>
      </c>
      <c r="O11" s="70">
        <v>10000</v>
      </c>
      <c r="P11" s="70">
        <v>25000</v>
      </c>
      <c r="Q11" s="70">
        <v>0</v>
      </c>
      <c r="R11" s="70">
        <v>25000</v>
      </c>
      <c r="S11" s="70">
        <v>55000</v>
      </c>
      <c r="T11" s="70">
        <v>80000</v>
      </c>
      <c r="U11" s="70">
        <v>75000</v>
      </c>
      <c r="V11" s="70">
        <v>25000</v>
      </c>
      <c r="W11" s="70">
        <v>0</v>
      </c>
      <c r="X11" s="70">
        <v>0</v>
      </c>
      <c r="Y11" s="70">
        <v>25000</v>
      </c>
      <c r="Z11" s="70">
        <v>0</v>
      </c>
      <c r="AA11" s="70">
        <v>25000</v>
      </c>
      <c r="AB11" s="70">
        <v>0</v>
      </c>
      <c r="AC11" s="70">
        <v>50000</v>
      </c>
    </row>
    <row r="12" customHeight="1" spans="1:29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N12" s="61"/>
      <c r="O12" s="61"/>
      <c r="P12" s="61"/>
      <c r="Q12" s="61"/>
      <c r="R12" s="61"/>
      <c r="S12" s="61"/>
      <c r="T12" s="61"/>
      <c r="U12" s="61"/>
      <c r="AA12" s="61"/>
      <c r="AB12" s="61"/>
      <c r="AC12" s="61"/>
    </row>
    <row r="13" customHeight="1" spans="1:29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N13" s="61"/>
      <c r="O13" s="61"/>
      <c r="Q13" s="61"/>
      <c r="R13" s="61"/>
      <c r="S13" s="61"/>
      <c r="T13" s="61"/>
      <c r="U13" s="61"/>
      <c r="AA13" s="61"/>
      <c r="AB13" s="61"/>
      <c r="AC13" s="61"/>
    </row>
    <row r="14" customHeight="1" spans="2:29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Q14" s="61"/>
      <c r="R14" s="61"/>
      <c r="S14" s="61"/>
      <c r="T14" s="61"/>
      <c r="U14" s="61"/>
      <c r="Z14" s="61"/>
      <c r="AA14" s="61"/>
      <c r="AC14" s="61"/>
    </row>
    <row r="15" customHeight="1" spans="2:29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Q15" s="61"/>
      <c r="R15" s="61"/>
      <c r="S15" s="61"/>
      <c r="T15" s="61"/>
      <c r="U15" s="61"/>
      <c r="Z15" s="61"/>
      <c r="AA15" s="61"/>
      <c r="AC15" s="61"/>
    </row>
    <row r="16" customHeight="1" spans="12:28">
      <c r="L16" s="61"/>
      <c r="M16" s="61"/>
      <c r="N16" s="61"/>
      <c r="O16" s="61"/>
      <c r="Q16" s="61"/>
      <c r="R16" s="61"/>
      <c r="S16" s="61"/>
      <c r="Z16" s="61"/>
      <c r="AB16" s="61"/>
    </row>
    <row r="17" customHeight="1" spans="12:28">
      <c r="L17" s="61"/>
      <c r="M17" s="61"/>
      <c r="N17" s="61"/>
      <c r="R17" s="61"/>
      <c r="AB17" s="61"/>
    </row>
    <row r="18" customHeight="1" spans="2:28">
      <c r="B18" s="61"/>
      <c r="C18" s="61"/>
      <c r="D18" s="61"/>
      <c r="E18" s="61"/>
      <c r="F18" s="61"/>
      <c r="G18" s="61"/>
      <c r="H18" s="61"/>
      <c r="I18" s="61"/>
      <c r="J18" s="61"/>
      <c r="K18" s="61"/>
      <c r="M18" s="61"/>
      <c r="N18" s="61"/>
      <c r="AA18" s="61"/>
      <c r="AB18" s="61"/>
    </row>
    <row r="19" customHeight="1" spans="2:27">
      <c r="B19" s="61"/>
      <c r="C19" s="61"/>
      <c r="D19" s="61"/>
      <c r="E19" s="61"/>
      <c r="F19" s="61"/>
      <c r="G19" s="61"/>
      <c r="H19" s="61"/>
      <c r="I19" s="61"/>
      <c r="J19" s="61"/>
      <c r="K19" s="61"/>
      <c r="N19" s="61"/>
      <c r="Z19" s="61"/>
      <c r="AA19" s="61"/>
    </row>
    <row r="20" customHeight="1" spans="26:26">
      <c r="Z20" s="6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 horizontalDpi="1200" verticalDpi="12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J15" sqref="J15"/>
    </sheetView>
  </sheetViews>
  <sheetFormatPr defaultColWidth="9.16666666666667" defaultRowHeight="12.75" customHeight="1" outlineLevelCol="4"/>
  <cols>
    <col min="1" max="1" width="8.16666666666667" customWidth="1"/>
    <col min="2" max="2" width="9.83333333333333" customWidth="1"/>
    <col min="3" max="3" width="18.1666666666667" customWidth="1"/>
    <col min="4" max="4" width="51.8333333333333" customWidth="1"/>
    <col min="5" max="5" width="12.8333333333333" customWidth="1"/>
    <col min="6" max="16384" width="9.16666666666667" customWidth="1"/>
  </cols>
  <sheetData>
    <row r="1" customHeight="1" spans="1:1">
      <c r="A1" t="s">
        <v>40</v>
      </c>
    </row>
    <row r="2" ht="41.25" customHeight="1" spans="1:5">
      <c r="A2" s="26" t="s">
        <v>41</v>
      </c>
      <c r="B2" s="26"/>
      <c r="C2" s="26"/>
      <c r="D2" s="26"/>
      <c r="E2" s="26"/>
    </row>
    <row r="3" ht="20.25" customHeight="1" spans="1:5">
      <c r="A3" s="24" t="s">
        <v>393</v>
      </c>
      <c r="B3" s="24"/>
      <c r="C3" s="24"/>
      <c r="D3" s="27" t="s">
        <v>149</v>
      </c>
      <c r="E3" s="27"/>
    </row>
    <row r="4" ht="20.25" customHeight="1" spans="1:5">
      <c r="A4" s="24" t="s">
        <v>394</v>
      </c>
      <c r="B4" s="28"/>
      <c r="C4" s="28"/>
      <c r="D4" s="29" t="s">
        <v>395</v>
      </c>
      <c r="E4" s="31">
        <v>607.65</v>
      </c>
    </row>
    <row r="5" ht="20.25" customHeight="1" spans="1:5">
      <c r="A5" s="28"/>
      <c r="B5" s="28"/>
      <c r="C5" s="28"/>
      <c r="D5" s="29" t="s">
        <v>396</v>
      </c>
      <c r="E5" s="42">
        <v>580.45</v>
      </c>
    </row>
    <row r="6" ht="20.25" customHeight="1" spans="1:5">
      <c r="A6" s="28"/>
      <c r="B6" s="28"/>
      <c r="C6" s="28"/>
      <c r="D6" s="29" t="s">
        <v>397</v>
      </c>
      <c r="E6" s="29">
        <v>27.2</v>
      </c>
    </row>
    <row r="7" ht="20.25" customHeight="1" spans="1:5">
      <c r="A7" s="24" t="s">
        <v>398</v>
      </c>
      <c r="B7" s="24" t="s">
        <v>399</v>
      </c>
      <c r="C7" s="24"/>
      <c r="D7" s="24"/>
      <c r="E7" s="24"/>
    </row>
    <row r="8" ht="45" customHeight="1" spans="1:5">
      <c r="A8" s="24"/>
      <c r="B8" s="43" t="s">
        <v>400</v>
      </c>
      <c r="C8" s="44"/>
      <c r="D8" s="44"/>
      <c r="E8" s="45"/>
    </row>
    <row r="9" ht="20.25" customHeight="1" spans="1:5">
      <c r="A9" s="24" t="s">
        <v>401</v>
      </c>
      <c r="B9" s="27" t="s">
        <v>402</v>
      </c>
      <c r="C9" s="27" t="s">
        <v>403</v>
      </c>
      <c r="D9" s="27" t="s">
        <v>404</v>
      </c>
      <c r="E9" s="27" t="s">
        <v>405</v>
      </c>
    </row>
    <row r="10" ht="33" customHeight="1" spans="1:5">
      <c r="A10" s="24"/>
      <c r="B10" s="35" t="s">
        <v>406</v>
      </c>
      <c r="C10" s="35" t="s">
        <v>407</v>
      </c>
      <c r="D10" s="46" t="s">
        <v>408</v>
      </c>
      <c r="E10" s="20" t="s">
        <v>409</v>
      </c>
    </row>
    <row r="11" ht="46" customHeight="1" spans="1:5">
      <c r="A11" s="24"/>
      <c r="B11" s="35"/>
      <c r="C11" s="35"/>
      <c r="D11" s="46" t="s">
        <v>410</v>
      </c>
      <c r="E11" s="21" t="s">
        <v>411</v>
      </c>
    </row>
    <row r="12" ht="45" customHeight="1" spans="1:5">
      <c r="A12" s="24"/>
      <c r="B12" s="35"/>
      <c r="C12" s="35"/>
      <c r="D12" s="46" t="s">
        <v>412</v>
      </c>
      <c r="E12" s="21" t="s">
        <v>413</v>
      </c>
    </row>
    <row r="13" ht="20.25" customHeight="1" spans="1:5">
      <c r="A13" s="24"/>
      <c r="B13" s="35"/>
      <c r="C13" s="35" t="s">
        <v>414</v>
      </c>
      <c r="D13" s="46" t="s">
        <v>415</v>
      </c>
      <c r="E13" s="23" t="s">
        <v>416</v>
      </c>
    </row>
    <row r="14" ht="34" customHeight="1" spans="1:5">
      <c r="A14" s="24"/>
      <c r="B14" s="35"/>
      <c r="C14" s="35" t="s">
        <v>417</v>
      </c>
      <c r="D14" s="46" t="s">
        <v>418</v>
      </c>
      <c r="E14" s="23" t="s">
        <v>419</v>
      </c>
    </row>
    <row r="15" ht="32" customHeight="1" spans="1:5">
      <c r="A15" s="24"/>
      <c r="B15" s="35"/>
      <c r="C15" s="35"/>
      <c r="D15" s="46" t="s">
        <v>420</v>
      </c>
      <c r="E15" s="23" t="s">
        <v>421</v>
      </c>
    </row>
    <row r="16" ht="38" customHeight="1" spans="1:5">
      <c r="A16" s="24"/>
      <c r="B16" s="35"/>
      <c r="C16" s="35"/>
      <c r="D16" s="46" t="s">
        <v>422</v>
      </c>
      <c r="E16" s="23" t="s">
        <v>423</v>
      </c>
    </row>
    <row r="17" ht="32" customHeight="1" spans="1:5">
      <c r="A17" s="24"/>
      <c r="B17" s="35"/>
      <c r="C17" s="35" t="s">
        <v>424</v>
      </c>
      <c r="D17" s="46" t="s">
        <v>425</v>
      </c>
      <c r="E17" s="23" t="s">
        <v>426</v>
      </c>
    </row>
    <row r="18" ht="33" customHeight="1" spans="1:5">
      <c r="A18" s="24"/>
      <c r="B18" s="35"/>
      <c r="C18" s="35"/>
      <c r="D18" s="46" t="s">
        <v>427</v>
      </c>
      <c r="E18" s="23" t="s">
        <v>426</v>
      </c>
    </row>
    <row r="19" ht="29" customHeight="1" spans="1:5">
      <c r="A19" s="24"/>
      <c r="B19" s="35"/>
      <c r="C19" s="35"/>
      <c r="D19" s="46" t="s">
        <v>428</v>
      </c>
      <c r="E19" s="23" t="s">
        <v>426</v>
      </c>
    </row>
    <row r="20" ht="20.25" customHeight="1" spans="1:5">
      <c r="A20" s="24"/>
      <c r="B20" s="35" t="s">
        <v>429</v>
      </c>
      <c r="C20" s="35" t="s">
        <v>430</v>
      </c>
      <c r="D20" s="46" t="s">
        <v>431</v>
      </c>
      <c r="E20" s="25" t="s">
        <v>432</v>
      </c>
    </row>
    <row r="21" ht="20.25" customHeight="1" spans="1:5">
      <c r="A21" s="24"/>
      <c r="B21" s="35"/>
      <c r="C21" s="35"/>
      <c r="D21" s="46" t="s">
        <v>433</v>
      </c>
      <c r="E21" s="25" t="s">
        <v>434</v>
      </c>
    </row>
  </sheetData>
  <mergeCells count="15">
    <mergeCell ref="A2:E2"/>
    <mergeCell ref="A3:C3"/>
    <mergeCell ref="D3:E3"/>
    <mergeCell ref="B7:E7"/>
    <mergeCell ref="B8:E8"/>
    <mergeCell ref="A7:A8"/>
    <mergeCell ref="A9:A21"/>
    <mergeCell ref="B10:B16"/>
    <mergeCell ref="B17:B19"/>
    <mergeCell ref="B20:B21"/>
    <mergeCell ref="C10:C12"/>
    <mergeCell ref="C14:C16"/>
    <mergeCell ref="C17:C19"/>
    <mergeCell ref="C20:C21"/>
    <mergeCell ref="A4:C6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workbookViewId="0">
      <selection activeCell="E4" sqref="E4:E5"/>
    </sheetView>
  </sheetViews>
  <sheetFormatPr defaultColWidth="9.16666666666667" defaultRowHeight="12.75" customHeight="1" outlineLevelCol="4"/>
  <cols>
    <col min="1" max="1" width="5.5" customWidth="1"/>
    <col min="2" max="2" width="9.83333333333333" customWidth="1"/>
    <col min="3" max="3" width="18.1666666666667" customWidth="1"/>
    <col min="4" max="4" width="60.5" customWidth="1"/>
    <col min="5" max="5" width="15.8333333333333" customWidth="1"/>
    <col min="6" max="16384" width="9.16666666666667" customWidth="1"/>
  </cols>
  <sheetData>
    <row r="1" customHeight="1" spans="1:1">
      <c r="A1" t="s">
        <v>42</v>
      </c>
    </row>
    <row r="2" ht="30.75" customHeight="1" spans="1:5">
      <c r="A2" s="26" t="s">
        <v>43</v>
      </c>
      <c r="B2" s="26"/>
      <c r="C2" s="26"/>
      <c r="D2" s="26"/>
      <c r="E2" s="26"/>
    </row>
    <row r="3" ht="21" customHeight="1" spans="1:5">
      <c r="A3" s="24" t="s">
        <v>435</v>
      </c>
      <c r="B3" s="24"/>
      <c r="C3" s="24"/>
      <c r="D3" s="27" t="s">
        <v>149</v>
      </c>
      <c r="E3" s="27"/>
    </row>
    <row r="4" ht="21" customHeight="1" spans="1:5">
      <c r="A4" s="24" t="s">
        <v>436</v>
      </c>
      <c r="B4" s="28"/>
      <c r="C4" s="28"/>
      <c r="D4" s="29" t="s">
        <v>437</v>
      </c>
      <c r="E4" s="30">
        <v>607.65</v>
      </c>
    </row>
    <row r="5" ht="21" customHeight="1" spans="1:5">
      <c r="A5" s="28"/>
      <c r="B5" s="28"/>
      <c r="C5" s="28"/>
      <c r="D5" s="29" t="s">
        <v>438</v>
      </c>
      <c r="E5" s="31">
        <v>607.65</v>
      </c>
    </row>
    <row r="6" ht="21" customHeight="1" spans="1:5">
      <c r="A6" s="28"/>
      <c r="B6" s="28"/>
      <c r="C6" s="28"/>
      <c r="D6" s="29" t="s">
        <v>439</v>
      </c>
      <c r="E6" s="31"/>
    </row>
    <row r="7" ht="21" customHeight="1" spans="1:5">
      <c r="A7" s="24" t="s">
        <v>398</v>
      </c>
      <c r="B7" s="24" t="s">
        <v>440</v>
      </c>
      <c r="C7" s="24"/>
      <c r="D7" s="24"/>
      <c r="E7" s="24"/>
    </row>
    <row r="8" ht="63" customHeight="1" spans="1:5">
      <c r="A8" s="24"/>
      <c r="B8" s="32" t="s">
        <v>441</v>
      </c>
      <c r="C8" s="33"/>
      <c r="D8" s="33"/>
      <c r="E8" s="34"/>
    </row>
    <row r="9" ht="21" customHeight="1" spans="1:5">
      <c r="A9" s="24" t="s">
        <v>401</v>
      </c>
      <c r="B9" s="27" t="s">
        <v>402</v>
      </c>
      <c r="C9" s="27" t="s">
        <v>403</v>
      </c>
      <c r="D9" s="27" t="s">
        <v>404</v>
      </c>
      <c r="E9" s="27" t="s">
        <v>405</v>
      </c>
    </row>
    <row r="10" ht="21" customHeight="1" spans="1:5">
      <c r="A10" s="24"/>
      <c r="B10" s="27" t="s">
        <v>442</v>
      </c>
      <c r="C10" s="35" t="s">
        <v>407</v>
      </c>
      <c r="D10" s="36" t="s">
        <v>443</v>
      </c>
      <c r="E10" s="37">
        <v>1</v>
      </c>
    </row>
    <row r="11" ht="21" customHeight="1" spans="1:5">
      <c r="A11" s="24"/>
      <c r="B11" s="27"/>
      <c r="C11" s="35"/>
      <c r="D11" s="36" t="s">
        <v>444</v>
      </c>
      <c r="E11" s="37">
        <v>1</v>
      </c>
    </row>
    <row r="12" ht="21" customHeight="1" spans="1:5">
      <c r="A12" s="24"/>
      <c r="B12" s="27"/>
      <c r="C12" s="35"/>
      <c r="D12" s="36" t="s">
        <v>445</v>
      </c>
      <c r="E12" s="38" t="s">
        <v>446</v>
      </c>
    </row>
    <row r="13" ht="21" customHeight="1" spans="1:5">
      <c r="A13" s="24"/>
      <c r="B13" s="27"/>
      <c r="C13" s="35" t="s">
        <v>414</v>
      </c>
      <c r="D13" s="36" t="s">
        <v>447</v>
      </c>
      <c r="E13" s="38" t="s">
        <v>448</v>
      </c>
    </row>
    <row r="14" ht="21" customHeight="1" spans="1:5">
      <c r="A14" s="24"/>
      <c r="B14" s="27"/>
      <c r="C14" s="35"/>
      <c r="D14" s="36" t="s">
        <v>449</v>
      </c>
      <c r="E14" s="36">
        <v>0</v>
      </c>
    </row>
    <row r="15" ht="21" customHeight="1" spans="1:5">
      <c r="A15" s="24"/>
      <c r="B15" s="27"/>
      <c r="C15" s="35"/>
      <c r="D15" s="29"/>
      <c r="E15" s="39"/>
    </row>
    <row r="16" ht="30" customHeight="1" spans="1:5">
      <c r="A16" s="24"/>
      <c r="B16" s="27"/>
      <c r="C16" s="35" t="s">
        <v>450</v>
      </c>
      <c r="D16" s="36" t="s">
        <v>451</v>
      </c>
      <c r="E16" s="38" t="s">
        <v>452</v>
      </c>
    </row>
    <row r="17" ht="21" customHeight="1" spans="1:5">
      <c r="A17" s="24"/>
      <c r="B17" s="27"/>
      <c r="C17" s="35"/>
      <c r="D17" s="36" t="s">
        <v>453</v>
      </c>
      <c r="E17" s="38" t="s">
        <v>454</v>
      </c>
    </row>
    <row r="18" ht="21" customHeight="1" spans="1:5">
      <c r="A18" s="24"/>
      <c r="B18" s="27"/>
      <c r="C18" s="35"/>
      <c r="D18" s="36" t="s">
        <v>455</v>
      </c>
      <c r="E18" s="38" t="s">
        <v>456</v>
      </c>
    </row>
    <row r="19" ht="21" customHeight="1" spans="1:5">
      <c r="A19" s="24"/>
      <c r="B19" s="27"/>
      <c r="C19" s="35" t="s">
        <v>417</v>
      </c>
      <c r="D19" s="36" t="s">
        <v>457</v>
      </c>
      <c r="E19" s="38" t="s">
        <v>432</v>
      </c>
    </row>
    <row r="20" ht="21" customHeight="1" spans="1:5">
      <c r="A20" s="24"/>
      <c r="B20" s="27"/>
      <c r="C20" s="35"/>
      <c r="D20" s="36" t="s">
        <v>458</v>
      </c>
      <c r="E20" s="38" t="s">
        <v>432</v>
      </c>
    </row>
    <row r="21" ht="21" customHeight="1" spans="1:5">
      <c r="A21" s="24"/>
      <c r="B21" s="27"/>
      <c r="C21" s="35"/>
      <c r="D21" s="29"/>
      <c r="E21" s="39"/>
    </row>
    <row r="22" ht="21" customHeight="1" spans="1:5">
      <c r="A22" s="24"/>
      <c r="B22" s="27"/>
      <c r="C22" s="35" t="s">
        <v>459</v>
      </c>
      <c r="D22" s="29"/>
      <c r="E22" s="39"/>
    </row>
    <row r="23" ht="21" customHeight="1" spans="1:5">
      <c r="A23" s="24"/>
      <c r="B23" s="24" t="s">
        <v>460</v>
      </c>
      <c r="C23" s="35" t="s">
        <v>461</v>
      </c>
      <c r="D23" s="29"/>
      <c r="E23" s="39"/>
    </row>
    <row r="24" ht="21" customHeight="1" spans="1:5">
      <c r="A24" s="24"/>
      <c r="B24" s="24"/>
      <c r="C24" s="35"/>
      <c r="D24" s="29"/>
      <c r="E24" s="39"/>
    </row>
    <row r="25" ht="21" customHeight="1" spans="1:5">
      <c r="A25" s="24"/>
      <c r="B25" s="24"/>
      <c r="C25" s="35"/>
      <c r="D25" s="29"/>
      <c r="E25" s="39"/>
    </row>
    <row r="26" ht="21" customHeight="1" spans="1:5">
      <c r="A26" s="24"/>
      <c r="B26" s="24"/>
      <c r="C26" s="35" t="s">
        <v>424</v>
      </c>
      <c r="D26" s="36" t="s">
        <v>462</v>
      </c>
      <c r="E26" s="38" t="s">
        <v>448</v>
      </c>
    </row>
    <row r="27" ht="21" customHeight="1" spans="1:5">
      <c r="A27" s="24"/>
      <c r="B27" s="24"/>
      <c r="C27" s="35"/>
      <c r="D27" s="29"/>
      <c r="E27" s="39"/>
    </row>
    <row r="28" ht="21" customHeight="1" spans="1:5">
      <c r="A28" s="24"/>
      <c r="B28" s="24"/>
      <c r="C28" s="35"/>
      <c r="D28" s="29"/>
      <c r="E28" s="40"/>
    </row>
    <row r="29" ht="21" customHeight="1" spans="1:5">
      <c r="A29" s="24"/>
      <c r="B29" s="24"/>
      <c r="C29" s="35" t="s">
        <v>463</v>
      </c>
      <c r="D29" s="29"/>
      <c r="E29" s="40"/>
    </row>
    <row r="30" ht="21" customHeight="1" spans="1:5">
      <c r="A30" s="24"/>
      <c r="B30" s="24"/>
      <c r="C30" s="35"/>
      <c r="D30" s="29"/>
      <c r="E30" s="40"/>
    </row>
    <row r="31" ht="21" customHeight="1" spans="1:5">
      <c r="A31" s="24"/>
      <c r="B31" s="24"/>
      <c r="C31" s="35"/>
      <c r="D31" s="29"/>
      <c r="E31" s="41"/>
    </row>
    <row r="32" ht="21" customHeight="1" spans="1:5">
      <c r="A32" s="24"/>
      <c r="B32" s="24"/>
      <c r="C32" s="35" t="s">
        <v>464</v>
      </c>
      <c r="D32" s="29"/>
      <c r="E32" s="41"/>
    </row>
    <row r="33" ht="21" customHeight="1" spans="1:5">
      <c r="A33" s="24"/>
      <c r="B33" s="24"/>
      <c r="C33" s="35"/>
      <c r="D33" s="29"/>
      <c r="E33" s="41"/>
    </row>
    <row r="34" ht="21" customHeight="1" spans="1:5">
      <c r="A34" s="24"/>
      <c r="B34" s="24"/>
      <c r="C34" s="35"/>
      <c r="D34" s="29"/>
      <c r="E34" s="41"/>
    </row>
    <row r="35" ht="21" customHeight="1" spans="1:5">
      <c r="A35" s="24"/>
      <c r="B35" s="24"/>
      <c r="C35" s="35" t="s">
        <v>459</v>
      </c>
      <c r="D35" s="29"/>
      <c r="E35" s="41"/>
    </row>
    <row r="36" ht="21" customHeight="1" spans="1:5">
      <c r="A36" s="24"/>
      <c r="B36" s="24" t="s">
        <v>429</v>
      </c>
      <c r="C36" s="35" t="s">
        <v>430</v>
      </c>
      <c r="D36" s="36" t="s">
        <v>465</v>
      </c>
      <c r="E36" s="38" t="s">
        <v>432</v>
      </c>
    </row>
    <row r="37" ht="21" customHeight="1" spans="1:5">
      <c r="A37" s="24"/>
      <c r="B37" s="24"/>
      <c r="C37" s="35"/>
      <c r="D37" s="36" t="s">
        <v>466</v>
      </c>
      <c r="E37" s="38" t="s">
        <v>434</v>
      </c>
    </row>
    <row r="38" ht="21" customHeight="1" spans="1:5">
      <c r="A38" s="24"/>
      <c r="B38" s="24"/>
      <c r="C38" s="35"/>
      <c r="D38" s="29"/>
      <c r="E38" s="41"/>
    </row>
    <row r="39" ht="21" customHeight="1" spans="1:5">
      <c r="A39" s="24"/>
      <c r="B39" s="24"/>
      <c r="C39" s="35" t="s">
        <v>459</v>
      </c>
      <c r="D39" s="41"/>
      <c r="E39" s="41"/>
    </row>
  </sheetData>
  <mergeCells count="20">
    <mergeCell ref="A2:E2"/>
    <mergeCell ref="A3:C3"/>
    <mergeCell ref="D3:E3"/>
    <mergeCell ref="B7:E7"/>
    <mergeCell ref="B8:E8"/>
    <mergeCell ref="A7:A8"/>
    <mergeCell ref="A9:A39"/>
    <mergeCell ref="B10:B22"/>
    <mergeCell ref="B23:B35"/>
    <mergeCell ref="B36:B39"/>
    <mergeCell ref="C10:C12"/>
    <mergeCell ref="C13:C15"/>
    <mergeCell ref="C16:C18"/>
    <mergeCell ref="C19:C21"/>
    <mergeCell ref="C23:C25"/>
    <mergeCell ref="C26:C28"/>
    <mergeCell ref="C29:C31"/>
    <mergeCell ref="C32:C34"/>
    <mergeCell ref="C36:C38"/>
    <mergeCell ref="A4:C6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showZeros="0" tabSelected="1" workbookViewId="0">
      <selection activeCell="O9" sqref="O9"/>
    </sheetView>
  </sheetViews>
  <sheetFormatPr defaultColWidth="9.16666666666667" defaultRowHeight="12.75" customHeight="1"/>
  <cols>
    <col min="1" max="1" width="8.16666666666667" customWidth="1"/>
    <col min="2" max="2" width="4.66666666666667" customWidth="1"/>
    <col min="3" max="3" width="14.6666666666667" customWidth="1"/>
    <col min="4" max="4" width="16.8333333333333" customWidth="1"/>
    <col min="5" max="5" width="18" customWidth="1"/>
    <col min="6" max="6" width="16.5" customWidth="1"/>
    <col min="7" max="7" width="12.3333333333333" customWidth="1"/>
    <col min="8" max="8" width="6.5" hidden="1" customWidth="1"/>
    <col min="9" max="9" width="17.3333333333333" customWidth="1"/>
    <col min="10" max="16384" width="9.16666666666667" customWidth="1"/>
  </cols>
  <sheetData>
    <row r="1" customHeight="1" spans="1:1">
      <c r="A1" t="s">
        <v>44</v>
      </c>
    </row>
    <row r="2" ht="27" customHeight="1" spans="1:9">
      <c r="A2" s="1" t="s">
        <v>45</v>
      </c>
      <c r="B2" s="1"/>
      <c r="C2" s="1"/>
      <c r="D2" s="1"/>
      <c r="E2" s="1"/>
      <c r="F2" s="1"/>
      <c r="G2" s="1"/>
      <c r="H2" s="1"/>
      <c r="I2" s="1"/>
    </row>
    <row r="3" ht="19.5" customHeight="1" spans="1:9">
      <c r="A3" s="2" t="s">
        <v>467</v>
      </c>
      <c r="B3" s="2"/>
      <c r="C3" s="2"/>
      <c r="D3" s="2" t="s">
        <v>149</v>
      </c>
      <c r="E3" s="2"/>
      <c r="F3" s="2"/>
      <c r="G3" s="2"/>
      <c r="H3" s="2"/>
      <c r="I3" s="2"/>
    </row>
    <row r="4" ht="19.5" customHeight="1" spans="1:9">
      <c r="A4" s="2" t="s">
        <v>468</v>
      </c>
      <c r="B4" s="2"/>
      <c r="C4" s="2"/>
      <c r="D4" s="2" t="s">
        <v>469</v>
      </c>
      <c r="E4" s="2"/>
      <c r="F4" s="2"/>
      <c r="G4" s="2" t="s">
        <v>470</v>
      </c>
      <c r="H4" s="2" t="s">
        <v>149</v>
      </c>
      <c r="I4" s="2"/>
    </row>
    <row r="5" ht="19.5" customHeight="1" spans="1:9">
      <c r="A5" s="2" t="s">
        <v>471</v>
      </c>
      <c r="B5" s="3"/>
      <c r="C5" s="3"/>
      <c r="D5" s="4" t="s">
        <v>472</v>
      </c>
      <c r="E5" s="4"/>
      <c r="F5" s="5">
        <v>27.2</v>
      </c>
      <c r="G5" s="5"/>
      <c r="H5" s="5"/>
      <c r="I5" s="5"/>
    </row>
    <row r="6" ht="19.5" customHeight="1" spans="1:9">
      <c r="A6" s="3"/>
      <c r="B6" s="3"/>
      <c r="C6" s="3"/>
      <c r="D6" s="4" t="s">
        <v>473</v>
      </c>
      <c r="E6" s="4"/>
      <c r="F6" s="6">
        <v>27.2</v>
      </c>
      <c r="G6" s="6"/>
      <c r="H6" s="6"/>
      <c r="I6" s="6"/>
    </row>
    <row r="7" ht="19.5" customHeight="1" spans="1:9">
      <c r="A7" s="3"/>
      <c r="B7" s="3"/>
      <c r="C7" s="3"/>
      <c r="D7" s="4" t="s">
        <v>474</v>
      </c>
      <c r="E7" s="4"/>
      <c r="F7" s="7"/>
      <c r="G7" s="7"/>
      <c r="H7" s="7"/>
      <c r="I7" s="7"/>
    </row>
    <row r="8" ht="19.5" customHeight="1" spans="1:9">
      <c r="A8" s="8" t="s">
        <v>475</v>
      </c>
      <c r="B8" s="2" t="s">
        <v>399</v>
      </c>
      <c r="C8" s="2"/>
      <c r="D8" s="2"/>
      <c r="E8" s="2"/>
      <c r="F8" s="2"/>
      <c r="G8" s="2"/>
      <c r="H8" s="2"/>
      <c r="I8" s="2"/>
    </row>
    <row r="9" ht="46" customHeight="1" spans="1:9">
      <c r="A9" s="8"/>
      <c r="B9" s="9" t="s">
        <v>476</v>
      </c>
      <c r="C9" s="9"/>
      <c r="D9" s="9"/>
      <c r="E9" s="9"/>
      <c r="F9" s="9"/>
      <c r="G9" s="9"/>
      <c r="H9" s="9"/>
      <c r="I9" s="9"/>
    </row>
    <row r="10" ht="19.5" customHeight="1" spans="1:9">
      <c r="A10" s="8" t="s">
        <v>477</v>
      </c>
      <c r="B10" s="10" t="s">
        <v>402</v>
      </c>
      <c r="C10" s="11"/>
      <c r="D10" s="8" t="s">
        <v>403</v>
      </c>
      <c r="E10" s="8" t="s">
        <v>404</v>
      </c>
      <c r="F10" s="8"/>
      <c r="G10" s="8"/>
      <c r="H10" s="8"/>
      <c r="I10" s="8" t="s">
        <v>405</v>
      </c>
    </row>
    <row r="11" ht="30" customHeight="1" spans="1:9">
      <c r="A11" s="8"/>
      <c r="B11" s="2" t="s">
        <v>442</v>
      </c>
      <c r="C11" s="2"/>
      <c r="D11" s="8" t="s">
        <v>407</v>
      </c>
      <c r="E11" s="12" t="s">
        <v>408</v>
      </c>
      <c r="F11" s="13"/>
      <c r="G11" s="13"/>
      <c r="H11" s="14"/>
      <c r="I11" s="20" t="s">
        <v>409</v>
      </c>
    </row>
    <row r="12" ht="36" customHeight="1" spans="1:9">
      <c r="A12" s="8"/>
      <c r="B12" s="2"/>
      <c r="C12" s="2"/>
      <c r="D12" s="8"/>
      <c r="E12" s="12" t="s">
        <v>410</v>
      </c>
      <c r="F12" s="13"/>
      <c r="G12" s="13"/>
      <c r="H12" s="14"/>
      <c r="I12" s="21" t="s">
        <v>411</v>
      </c>
    </row>
    <row r="13" ht="34" customHeight="1" spans="1:9">
      <c r="A13" s="8"/>
      <c r="B13" s="2"/>
      <c r="C13" s="2"/>
      <c r="D13" s="8"/>
      <c r="E13" s="12" t="s">
        <v>412</v>
      </c>
      <c r="F13" s="13"/>
      <c r="G13" s="13"/>
      <c r="H13" s="14"/>
      <c r="I13" s="21" t="s">
        <v>413</v>
      </c>
    </row>
    <row r="14" ht="29" customHeight="1" spans="1:9">
      <c r="A14" s="8"/>
      <c r="B14" s="2"/>
      <c r="C14" s="2"/>
      <c r="D14" s="8"/>
      <c r="E14" s="15" t="s">
        <v>478</v>
      </c>
      <c r="F14" s="15"/>
      <c r="G14" s="15"/>
      <c r="H14" s="15"/>
      <c r="I14" s="21" t="s">
        <v>479</v>
      </c>
    </row>
    <row r="15" ht="19.5" customHeight="1" spans="1:9">
      <c r="A15" s="8"/>
      <c r="B15" s="2"/>
      <c r="C15" s="2"/>
      <c r="D15" s="8" t="s">
        <v>414</v>
      </c>
      <c r="E15" s="12" t="s">
        <v>415</v>
      </c>
      <c r="F15" s="13"/>
      <c r="G15" s="13"/>
      <c r="H15" s="14"/>
      <c r="I15" s="22" t="s">
        <v>416</v>
      </c>
    </row>
    <row r="16" ht="38" customHeight="1" spans="1:9">
      <c r="A16" s="8"/>
      <c r="B16" s="2"/>
      <c r="C16" s="2"/>
      <c r="D16" s="16" t="s">
        <v>417</v>
      </c>
      <c r="E16" s="15" t="s">
        <v>418</v>
      </c>
      <c r="F16" s="15"/>
      <c r="G16" s="15"/>
      <c r="H16" s="15"/>
      <c r="I16" s="23" t="s">
        <v>419</v>
      </c>
    </row>
    <row r="17" ht="26" customHeight="1" spans="1:9">
      <c r="A17" s="8"/>
      <c r="B17" s="2"/>
      <c r="C17" s="2"/>
      <c r="D17" s="17"/>
      <c r="E17" s="15" t="s">
        <v>420</v>
      </c>
      <c r="F17" s="15"/>
      <c r="G17" s="15"/>
      <c r="H17" s="15"/>
      <c r="I17" s="23" t="s">
        <v>421</v>
      </c>
    </row>
    <row r="18" ht="34" customHeight="1" spans="1:9">
      <c r="A18" s="8"/>
      <c r="B18" s="2"/>
      <c r="C18" s="2"/>
      <c r="D18" s="17"/>
      <c r="E18" s="12" t="s">
        <v>422</v>
      </c>
      <c r="F18" s="13"/>
      <c r="G18" s="14"/>
      <c r="H18" s="15"/>
      <c r="I18" s="23" t="s">
        <v>423</v>
      </c>
    </row>
    <row r="19" ht="19.5" customHeight="1" spans="1:9">
      <c r="A19" s="8"/>
      <c r="B19" s="2"/>
      <c r="C19" s="2"/>
      <c r="D19" s="18"/>
      <c r="E19" s="15" t="s">
        <v>480</v>
      </c>
      <c r="F19" s="15"/>
      <c r="G19" s="15"/>
      <c r="H19" s="15"/>
      <c r="I19" s="24" t="s">
        <v>481</v>
      </c>
    </row>
    <row r="20" ht="28" customHeight="1" spans="1:9">
      <c r="A20" s="8"/>
      <c r="B20" s="2"/>
      <c r="C20" s="2"/>
      <c r="D20" s="8" t="s">
        <v>424</v>
      </c>
      <c r="E20" s="15" t="s">
        <v>425</v>
      </c>
      <c r="F20" s="15"/>
      <c r="G20" s="15"/>
      <c r="H20" s="15"/>
      <c r="I20" s="23" t="s">
        <v>426</v>
      </c>
    </row>
    <row r="21" ht="39" customHeight="1" spans="1:9">
      <c r="A21" s="8"/>
      <c r="B21" s="2"/>
      <c r="C21" s="2"/>
      <c r="D21" s="8"/>
      <c r="E21" s="15" t="s">
        <v>427</v>
      </c>
      <c r="F21" s="15"/>
      <c r="G21" s="15"/>
      <c r="H21" s="15"/>
      <c r="I21" s="23" t="s">
        <v>426</v>
      </c>
    </row>
    <row r="22" ht="29" customHeight="1" spans="1:9">
      <c r="A22" s="8"/>
      <c r="B22" s="2"/>
      <c r="C22" s="2"/>
      <c r="D22" s="8"/>
      <c r="E22" s="15" t="s">
        <v>428</v>
      </c>
      <c r="F22" s="15"/>
      <c r="G22" s="15"/>
      <c r="H22" s="15"/>
      <c r="I22" s="23" t="s">
        <v>426</v>
      </c>
    </row>
    <row r="23" ht="19.5" customHeight="1" spans="1:9">
      <c r="A23" s="8"/>
      <c r="B23" s="2" t="s">
        <v>429</v>
      </c>
      <c r="C23" s="2"/>
      <c r="D23" s="8" t="s">
        <v>430</v>
      </c>
      <c r="E23" s="15" t="s">
        <v>482</v>
      </c>
      <c r="F23" s="15"/>
      <c r="G23" s="15"/>
      <c r="H23" s="15"/>
      <c r="I23" s="25" t="s">
        <v>432</v>
      </c>
    </row>
    <row r="24" ht="19.5" customHeight="1" spans="1:9">
      <c r="A24" s="8"/>
      <c r="B24" s="2"/>
      <c r="C24" s="2"/>
      <c r="D24" s="8"/>
      <c r="E24" s="12" t="s">
        <v>483</v>
      </c>
      <c r="F24" s="13"/>
      <c r="G24" s="13"/>
      <c r="H24" s="14"/>
      <c r="I24" s="25" t="s">
        <v>434</v>
      </c>
    </row>
    <row r="25" ht="24.75" customHeight="1" spans="1:9">
      <c r="A25" s="19" t="s">
        <v>484</v>
      </c>
      <c r="B25" s="19"/>
      <c r="C25" s="19"/>
      <c r="D25" s="19"/>
      <c r="E25" s="19"/>
      <c r="F25" s="19"/>
      <c r="G25" s="19"/>
      <c r="H25" s="19"/>
      <c r="I25" s="19"/>
    </row>
  </sheetData>
  <mergeCells count="41">
    <mergeCell ref="A2:I2"/>
    <mergeCell ref="A3:C3"/>
    <mergeCell ref="D3:I3"/>
    <mergeCell ref="A4:C4"/>
    <mergeCell ref="D4:F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G13"/>
    <mergeCell ref="E14:H14"/>
    <mergeCell ref="E15:H15"/>
    <mergeCell ref="E16:H16"/>
    <mergeCell ref="E17:H17"/>
    <mergeCell ref="E18:G18"/>
    <mergeCell ref="E19:H19"/>
    <mergeCell ref="E20:H20"/>
    <mergeCell ref="E21:H21"/>
    <mergeCell ref="E22:H22"/>
    <mergeCell ref="E23:H23"/>
    <mergeCell ref="E24:H24"/>
    <mergeCell ref="A25:I25"/>
    <mergeCell ref="A8:A9"/>
    <mergeCell ref="A10:A24"/>
    <mergeCell ref="D11:D14"/>
    <mergeCell ref="D16:D19"/>
    <mergeCell ref="D20:D22"/>
    <mergeCell ref="D23:D24"/>
    <mergeCell ref="A5:C7"/>
    <mergeCell ref="B11:C19"/>
    <mergeCell ref="B20:C22"/>
    <mergeCell ref="B23:C24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表5-一般公共预算支出明细表（按支出功能分类科目）</vt:lpstr>
      <vt:lpstr>表6-一般公共预算支出明细表（按支出经济分类科目）</vt:lpstr>
      <vt:lpstr>表7-一般公共预算基本支出明细表（按支出功能分类科目）</vt:lpstr>
      <vt:lpstr>表8-一般公共预算基本支出明细表（按支出经济分类科目）</vt:lpstr>
      <vt:lpstr>表9-政府性基金收支表</vt:lpstr>
      <vt:lpstr>表10-专项业务经费支出表</vt:lpstr>
      <vt:lpstr>表11-财政拨款上年结转资金支出表</vt:lpstr>
      <vt:lpstr>表12-政府采购（资产配置、购买服务）预算表</vt:lpstr>
      <vt:lpstr>表13-一般公共预算拨款“三公”经费及会议培训费表</vt:lpstr>
      <vt:lpstr>表14-部门专项业务经费重点项目绩效目标表</vt:lpstr>
      <vt:lpstr>表15-部门整体支出绩效目标表</vt:lpstr>
      <vt:lpstr>表16-专项资金整体绩效目标表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老兵</cp:lastModifiedBy>
  <dcterms:created xsi:type="dcterms:W3CDTF">2020-05-06T01:05:00Z</dcterms:created>
  <dcterms:modified xsi:type="dcterms:W3CDTF">2020-07-24T07:20:11Z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