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 firstSheet="1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支出功能分类科目）" sheetId="7" r:id="rId7"/>
    <sheet name="表6-一般公共预算支出明细表（按支出经济分类科目）" sheetId="8" r:id="rId8"/>
    <sheet name="表7-一般公共预算基本支出明细表（按支出功能分类科目）" sheetId="9" r:id="rId9"/>
    <sheet name="表8-一般公共预算基本支出明细表（按支出经济分类科目）" sheetId="10" r:id="rId10"/>
    <sheet name="表9-政府性基金收支表" sheetId="11" r:id="rId11"/>
    <sheet name="表10-专项业务经费支出表" sheetId="12" r:id="rId12"/>
    <sheet name="表11-财政拨款上年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重点项目绩效目标表" sheetId="16" r:id="rId16"/>
    <sheet name="表15-部门整体支出绩效目标表" sheetId="17" r:id="rId17"/>
    <sheet name="表16-专项资金整体绩效目标表" sheetId="18" r:id="rId18"/>
  </sheets>
  <calcPr calcId="144525"/>
</workbook>
</file>

<file path=xl/calcChain.xml><?xml version="1.0" encoding="utf-8"?>
<calcChain xmlns="http://schemas.openxmlformats.org/spreadsheetml/2006/main">
  <c r="B6" i="3" l="1"/>
  <c r="B36" i="3"/>
  <c r="F36" i="3"/>
  <c r="H36" i="3"/>
  <c r="H37" i="3"/>
  <c r="B44" i="3"/>
  <c r="H44" i="3"/>
  <c r="B6" i="6"/>
  <c r="B36" i="6"/>
  <c r="F36" i="6"/>
  <c r="H36" i="6"/>
  <c r="H37" i="6"/>
  <c r="B43" i="6"/>
  <c r="D43" i="6"/>
  <c r="F43" i="6"/>
  <c r="H43" i="6"/>
  <c r="H23" i="11"/>
</calcChain>
</file>

<file path=xl/sharedStrings.xml><?xml version="1.0" encoding="utf-8"?>
<sst xmlns="http://schemas.openxmlformats.org/spreadsheetml/2006/main" count="890" uniqueCount="434">
  <si>
    <t>2020年部门综合预算公开报表</t>
  </si>
  <si>
    <t xml:space="preserve">               </t>
  </si>
  <si>
    <t>报表</t>
  </si>
  <si>
    <t>报表名称</t>
  </si>
  <si>
    <t>是否空表</t>
  </si>
  <si>
    <t>公开空表理由</t>
  </si>
  <si>
    <t>表1</t>
  </si>
  <si>
    <t>2020年部门综合预算收支总表</t>
  </si>
  <si>
    <t>表2</t>
  </si>
  <si>
    <t>2020年部门综合预算收入总表</t>
  </si>
  <si>
    <t>表3</t>
  </si>
  <si>
    <t>2020年部门综合预算支出总表</t>
  </si>
  <si>
    <t>表4</t>
  </si>
  <si>
    <t>2020年部门综合预算财政拨款收支总表</t>
  </si>
  <si>
    <t>表5</t>
  </si>
  <si>
    <t>2020年部门综合预算一般公共预算支出明细表（按支出功能分类科目）</t>
  </si>
  <si>
    <t>表6</t>
  </si>
  <si>
    <t>2020年部门综合预算一般公共预算支出明细表（按支出经济分类科目）</t>
  </si>
  <si>
    <t>表7</t>
  </si>
  <si>
    <t>2020年部门综合预算一般公共预算基本支出明细表（按支出功能分类科目）</t>
  </si>
  <si>
    <t>表8</t>
  </si>
  <si>
    <t>2020年部门综合预算一般公共预算基本支出明细表（按支出经济分类科目）</t>
  </si>
  <si>
    <t>表9</t>
  </si>
  <si>
    <t>2020年部门综合预算政府性基金收支表</t>
  </si>
  <si>
    <t>表10</t>
  </si>
  <si>
    <t>2020年部门综合预算专项业务经费支出表</t>
  </si>
  <si>
    <t>表11</t>
  </si>
  <si>
    <t>2020年部门综合预算财政拨款上年结转资金支出表</t>
  </si>
  <si>
    <t>表12</t>
  </si>
  <si>
    <t>2020年部门综合预算政府采购（资产配置、购买服务）预算表</t>
  </si>
  <si>
    <t>表13</t>
  </si>
  <si>
    <t>2020年部门综合预算一般公共预算拨款“三公”经费及会议费、培训费支出预算表</t>
  </si>
  <si>
    <t>表14</t>
  </si>
  <si>
    <t>2020年部门专项业务经费重点项目绩效目标表</t>
  </si>
  <si>
    <t>表15</t>
  </si>
  <si>
    <t>2020年部门整体支出绩效目标表</t>
  </si>
  <si>
    <t>表16</t>
  </si>
  <si>
    <t>2020年专项资金整体绩效目标表</t>
  </si>
  <si>
    <t>单位：元</t>
  </si>
  <si>
    <t>收                             入</t>
  </si>
  <si>
    <t>支                                  出</t>
  </si>
  <si>
    <t>项    目</t>
  </si>
  <si>
    <t>预算数</t>
  </si>
  <si>
    <t>支出功能分科目</t>
  </si>
  <si>
    <t>支出经济科目（按大类）</t>
  </si>
  <si>
    <t>支出政府经济分类科目（按大类）</t>
  </si>
  <si>
    <t>一、财政拨款</t>
  </si>
  <si>
    <t>一、一般公共服务支出</t>
  </si>
  <si>
    <t>一、人员经费和公用经费支出</t>
  </si>
  <si>
    <t xml:space="preserve">   机关工资福利支出</t>
  </si>
  <si>
    <t xml:space="preserve">   1、一般公共预算拨款</t>
  </si>
  <si>
    <t>二、外交支出</t>
  </si>
  <si>
    <t xml:space="preserve">    (1)工资福利支出</t>
  </si>
  <si>
    <t xml:space="preserve">   机关商品和服务支出</t>
  </si>
  <si>
    <t xml:space="preserve">   2、政府性基金拨款</t>
  </si>
  <si>
    <t>三、国防支出</t>
  </si>
  <si>
    <t xml:space="preserve">    (2)商品和服务支出</t>
  </si>
  <si>
    <t xml:space="preserve">   机关资本性支出（一）</t>
  </si>
  <si>
    <t xml:space="preserve">   3、国有资本经营预算拨款</t>
  </si>
  <si>
    <t>四、公共安全支出</t>
  </si>
  <si>
    <t xml:space="preserve">    (3)对个人和家庭的补助</t>
  </si>
  <si>
    <t xml:space="preserve">   机关资本性支出（二）</t>
  </si>
  <si>
    <t xml:space="preserve">   4、社会保险基金预算拨款</t>
  </si>
  <si>
    <t>五、教育支出</t>
  </si>
  <si>
    <t>二、项目支出</t>
  </si>
  <si>
    <t xml:space="preserve">   对事业单位经常性补助</t>
  </si>
  <si>
    <t>二、事业收入</t>
  </si>
  <si>
    <t>六、科学技术支出</t>
  </si>
  <si>
    <t xml:space="preserve">   对事业单位资本性补助</t>
  </si>
  <si>
    <t>三、上级补助收入</t>
  </si>
  <si>
    <t>七、文化旅游体育与传媒支出</t>
  </si>
  <si>
    <t xml:space="preserve">    (2)商品和服务支出 </t>
  </si>
  <si>
    <t xml:space="preserve">   对企业补助</t>
  </si>
  <si>
    <t>四、附属单位上缴收入</t>
  </si>
  <si>
    <t>八、社会保障和就业支出</t>
  </si>
  <si>
    <t xml:space="preserve">    (3)对个人和家庭的补助         </t>
  </si>
  <si>
    <t xml:space="preserve">   对企业资本性补助</t>
  </si>
  <si>
    <t>五、其他收入</t>
  </si>
  <si>
    <t>九、社会保险基金支出</t>
  </si>
  <si>
    <t xml:space="preserve">    (4)债务利息及费用支出</t>
  </si>
  <si>
    <t xml:space="preserve">   对个人和家庭的补助</t>
  </si>
  <si>
    <t>十、卫生健康支出</t>
  </si>
  <si>
    <t xml:space="preserve">    (5)资本性支出（基本建设）</t>
  </si>
  <si>
    <t xml:space="preserve">   对社会保障基金补助</t>
  </si>
  <si>
    <t>十一、节能环保支出</t>
  </si>
  <si>
    <t xml:space="preserve">    (6)资本性支出</t>
  </si>
  <si>
    <t xml:space="preserve">   债务利息及费用支出</t>
  </si>
  <si>
    <t>十二、城乡社区支出</t>
  </si>
  <si>
    <t xml:space="preserve">    (7)对企业补助（基本建设）</t>
  </si>
  <si>
    <t xml:space="preserve">   债务还本支出</t>
  </si>
  <si>
    <t>十三、农林水支出</t>
  </si>
  <si>
    <t xml:space="preserve">    (8)对企业补助</t>
  </si>
  <si>
    <t xml:space="preserve">   转移性支出</t>
  </si>
  <si>
    <t>十四、交通运输支出</t>
  </si>
  <si>
    <t xml:space="preserve">    (9)对社会保障基金补助</t>
  </si>
  <si>
    <t xml:space="preserve">   预备费及预留</t>
  </si>
  <si>
    <t>十五、资源勘探信息等支出</t>
  </si>
  <si>
    <t xml:space="preserve">    (10)其他支出</t>
  </si>
  <si>
    <t xml:space="preserve">   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</si>
  <si>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</si>
  <si>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</si>
  <si>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</si>
  <si>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</si>
  <si>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</si>
  <si>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</si>
  <si>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</si>
  <si>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</si>
  <si>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</si>
  <si>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</si>
  <si>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</si>
  <si>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</si>
  <si>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</si>
  <si>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</si>
  <si>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</si>
  <si>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</si>
  <si>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六、用事业基金弥补收支差额</t>
  </si>
  <si>
    <t>结转下年</t>
  </si>
  <si>
    <t>七、上年结转</t>
  </si>
  <si>
    <t xml:space="preserve">    公共预算结转</t>
  </si>
  <si>
    <t xml:space="preserve">    基金预算结转</t>
  </si>
  <si>
    <t xml:space="preserve">    国有资本经营预算结转</t>
  </si>
  <si>
    <t>收入总计</t>
  </si>
  <si>
    <t>支出总计</t>
  </si>
  <si>
    <t>单位编码</t>
  </si>
  <si>
    <t>单位名称</t>
  </si>
  <si>
    <t>合计</t>
  </si>
  <si>
    <t>财政拨款</t>
  </si>
  <si>
    <t>事业收入</t>
  </si>
  <si>
    <t>上级补助收入</t>
  </si>
  <si>
    <t>附属单位上缴收入</t>
  </si>
  <si>
    <t>用事业基金弥补收支差额</t>
  </si>
  <si>
    <t>其他收入</t>
  </si>
  <si>
    <t>上年结转</t>
  </si>
  <si>
    <t>公共预算拨款</t>
  </si>
  <si>
    <t>政府性基金拨款</t>
  </si>
  <si>
    <t>国有资本经营预算拨款</t>
  </si>
  <si>
    <t>社会保险基金预算拨款</t>
  </si>
  <si>
    <t>公共预算结转</t>
  </si>
  <si>
    <t>基金预算结转</t>
  </si>
  <si>
    <t>国有资本经营预算结转</t>
  </si>
  <si>
    <t>**</t>
  </si>
  <si>
    <t>陇县工商业联合会</t>
  </si>
  <si>
    <t>116001</t>
  </si>
  <si>
    <t xml:space="preserve">  陇县工商业联合会</t>
  </si>
  <si>
    <t>项     目</t>
  </si>
  <si>
    <t>支出功能分科目（按大类）</t>
  </si>
  <si>
    <t xml:space="preserve">    (3)对个人和家庭的补助 </t>
  </si>
  <si>
    <t xml:space="preserve">     (10)其他支出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</si>
  <si>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</si>
  <si>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</si>
  <si>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</si>
  <si>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</si>
  <si>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</si>
  <si>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</si>
  <si>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2020年部门综合预算一般公共预算支出明细表（按支出功能分类科目-不含上年结转）</t>
  </si>
  <si>
    <t>单位:元</t>
  </si>
  <si>
    <t>功能科目编码</t>
  </si>
  <si>
    <t>功能科目名称</t>
  </si>
  <si>
    <t>合   计</t>
  </si>
  <si>
    <t>人员经费支出</t>
  </si>
  <si>
    <t>公用经费支出</t>
  </si>
  <si>
    <t>项目支出</t>
  </si>
  <si>
    <t>备注</t>
  </si>
  <si>
    <t>201</t>
  </si>
  <si>
    <t>一般公共服务支出</t>
  </si>
  <si>
    <t xml:space="preserve">  20128</t>
  </si>
  <si>
    <t xml:space="preserve">  民主党派及工商联事务</t>
  </si>
  <si>
    <t xml:space="preserve">    2012801</t>
  </si>
  <si>
    <t xml:space="preserve">    行政运行</t>
  </si>
  <si>
    <t xml:space="preserve">    2012802</t>
  </si>
  <si>
    <t xml:space="preserve">    一般行政管理事务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</si>
  <si>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</si>
  <si>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</si>
  <si>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</si>
  <si>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</si>
  <si>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</si>
  <si>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</si>
  <si>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</si>
  <si>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</si>
  <si>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</si>
  <si>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</si>
  <si>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</si>
  <si>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</si>
  <si>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</si>
  <si>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</si>
  <si>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</si>
  <si>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</si>
  <si>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</si>
  <si>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</si>
  <si>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</si>
  <si>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</si>
  <si>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2020年部门综合预算一般公共预算支出明细表（按支出经济分类科目-不含上年结转）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</si>
  <si>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</si>
  <si>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</si>
  <si>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</si>
  <si>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</si>
  <si>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</si>
  <si>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</si>
  <si>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</si>
  <si>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</si>
  <si>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</si>
  <si>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</si>
  <si>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</si>
  <si>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</si>
  <si>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</si>
  <si>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</si>
  <si>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</si>
  <si>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</si>
  <si>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</si>
  <si>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</si>
  <si>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</si>
  <si>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</si>
  <si>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</si>
  <si>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</si>
  <si>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</si>
  <si>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</si>
  <si>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</si>
  <si>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</si>
  <si>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</si>
  <si>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</si>
  <si>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</si>
  <si>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50103</t>
  </si>
  <si>
    <t xml:space="preserve">  30199</t>
  </si>
  <si>
    <t xml:space="preserve">  其他工资福利支出</t>
  </si>
  <si>
    <t xml:space="preserve">  50199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</si>
  <si>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</si>
  <si>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</si>
  <si>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</si>
  <si>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</si>
  <si>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</si>
  <si>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</si>
  <si>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</si>
  <si>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</si>
  <si>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</si>
  <si>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</si>
  <si>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</si>
  <si>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</si>
  <si>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</si>
  <si>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</si>
  <si>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</si>
  <si>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</si>
  <si>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</si>
  <si>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</si>
  <si>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</si>
  <si>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</si>
  <si>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</si>
  <si>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</si>
  <si>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</si>
  <si>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</si>
  <si>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</si>
  <si>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</si>
  <si>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30239</t>
  </si>
  <si>
    <t xml:space="preserve">  其他交通费用</t>
  </si>
  <si>
    <t>2020年部门综合预算一般公共预算基本支出明细表（按支出功能分类科目-不含上年结转）</t>
  </si>
  <si>
    <t>2020年部门综合预算一般公共预算基本支出明细表（按支出经济分类科目-不含上年结转）</t>
  </si>
  <si>
    <t>2020年部门预算政府性基金收支总表（不含上年结转）</t>
  </si>
  <si>
    <t>一、政府性基金拨款</t>
  </si>
  <si>
    <t>一、科学技术支出</t>
  </si>
  <si>
    <t xml:space="preserve">    机关工资福利支出</t>
  </si>
  <si>
    <t>二、文化旅游体育与传媒支出</t>
  </si>
  <si>
    <t xml:space="preserve">    工资福利支出</t>
  </si>
  <si>
    <t xml:space="preserve">    机关商品和服务支出</t>
  </si>
  <si>
    <t>三、社会保障和就业支出</t>
  </si>
  <si>
    <t xml:space="preserve">    商品和服务支出</t>
  </si>
  <si>
    <t xml:space="preserve">    机关资本性支出（一）</t>
  </si>
  <si>
    <t>四、节能环保支出</t>
  </si>
  <si>
    <t xml:space="preserve">    对个人和家庭的补助 </t>
  </si>
  <si>
    <t xml:space="preserve">    机关资本性支出（二）</t>
  </si>
  <si>
    <t>五、城乡社区支出</t>
  </si>
  <si>
    <t xml:space="preserve">    对事业单位经常性补助</t>
  </si>
  <si>
    <t>六、农林水支出</t>
  </si>
  <si>
    <t xml:space="preserve">    对事业单位资本性补助</t>
  </si>
  <si>
    <t>七、交通运输支出</t>
  </si>
  <si>
    <t xml:space="preserve">    商品和服务支出         </t>
  </si>
  <si>
    <t xml:space="preserve">    对企业补助</t>
  </si>
  <si>
    <t>八、资源勘探信息等支出</t>
  </si>
  <si>
    <t xml:space="preserve">    对企业资本性补助</t>
  </si>
  <si>
    <t>九、商业服务业等支出</t>
  </si>
  <si>
    <t xml:space="preserve">    债务利息及费用支出</t>
  </si>
  <si>
    <t xml:space="preserve">    对个人和家庭的补助</t>
  </si>
  <si>
    <t>十、金融支出</t>
  </si>
  <si>
    <t xml:space="preserve">    资本性支出（基本建设）</t>
  </si>
  <si>
    <t xml:space="preserve">    对社会保障基金补助</t>
  </si>
  <si>
    <t>十一、其他支出</t>
  </si>
  <si>
    <t xml:space="preserve">    资本性支出</t>
  </si>
  <si>
    <t>十二、转移性支出</t>
  </si>
  <si>
    <t xml:space="preserve">    对企业补助（基本建设）</t>
  </si>
  <si>
    <t xml:space="preserve">    债务还本支出</t>
  </si>
  <si>
    <t>十三、债务还本支出</t>
  </si>
  <si>
    <t xml:space="preserve">    转移性支出</t>
  </si>
  <si>
    <t>十四、债务付息支出</t>
  </si>
  <si>
    <t xml:space="preserve">    预备费及预留</t>
  </si>
  <si>
    <t>十五、债务发行费用支出</t>
  </si>
  <si>
    <t xml:space="preserve">    其他支出</t>
  </si>
  <si>
    <t>2020年部门综合预算专项业务经费支出表（不含上年结转）</t>
  </si>
  <si>
    <t>单位（项目）名称</t>
  </si>
  <si>
    <t>项目金额</t>
  </si>
  <si>
    <t>项目简介</t>
  </si>
  <si>
    <t xml:space="preserve">  116001</t>
  </si>
  <si>
    <t xml:space="preserve">    民主人士活动经费</t>
  </si>
  <si>
    <t>预算单位代码</t>
  </si>
  <si>
    <t>预算单位名称</t>
  </si>
  <si>
    <t>结转项目名称</t>
  </si>
  <si>
    <t>结转金额</t>
  </si>
  <si>
    <t>功能分类科目代码</t>
  </si>
  <si>
    <t>功能分类科目名称</t>
  </si>
  <si>
    <t>部门经济分类科目代码</t>
  </si>
  <si>
    <t>部门经济分类科目名称</t>
  </si>
  <si>
    <t>政府经济分类科目代码</t>
  </si>
  <si>
    <t>政府经济分类科目名称</t>
  </si>
  <si>
    <t>项目分类名称</t>
  </si>
  <si>
    <t>结转资金性质</t>
  </si>
  <si>
    <t>小计</t>
  </si>
  <si>
    <t>权责发生制结转</t>
  </si>
  <si>
    <t>其他财政拨款结转</t>
  </si>
  <si>
    <t>2020年部门综合预算政府采购（资产配置、购买服务）预算表（不含上年结转）</t>
  </si>
  <si>
    <t>科目编码</t>
  </si>
  <si>
    <t>采购项目</t>
  </si>
  <si>
    <t>采购目录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</si>
  <si>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</si>
  <si>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</si>
  <si>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</si>
  <si>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</si>
  <si>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</si>
  <si>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</si>
  <si>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</si>
  <si>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</si>
  <si>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2020年部门综合预算一般公共预算拨款“三公”经费、会议费、培训费预算表（不含上年结转）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</si>
  <si>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</si>
  <si>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</si>
  <si>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</si>
  <si>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</si>
  <si>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</si>
  <si>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</si>
  <si>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</si>
  <si>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</si>
  <si>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</si>
  <si>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</si>
  <si>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</si>
  <si>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主管部门</t>
  </si>
  <si>
    <t xml:space="preserve">部门支出整体情况
</t>
  </si>
  <si>
    <t>支出总额（万元）：</t>
  </si>
  <si>
    <t xml:space="preserve">       其中：基本支出（万元）：</t>
  </si>
  <si>
    <t xml:space="preserve">            项目支出（万元）：</t>
  </si>
  <si>
    <t>总体目标</t>
  </si>
  <si>
    <t>年  度  目  标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</si>
  <si>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</si>
  <si>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</si>
  <si>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</si>
  <si>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</si>
  <si>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</si>
  <si>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</si>
  <si>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</si>
  <si>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</si>
  <si>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</si>
  <si>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……  </t>
  </si>
  <si>
    <t>质量指标</t>
  </si>
  <si>
    <t>时效指标</t>
  </si>
  <si>
    <t>成本指标</t>
  </si>
  <si>
    <t>社会效益
指标</t>
  </si>
  <si>
    <t>满意度指标</t>
  </si>
  <si>
    <t>服务对象
满意度指标</t>
  </si>
  <si>
    <t>部门名称（一级预算单位）</t>
  </si>
  <si>
    <t xml:space="preserve">部门管理的专项资金情况
</t>
  </si>
  <si>
    <t>资金总额（万元）：</t>
  </si>
  <si>
    <t xml:space="preserve">       其中：财政拨款（万元）：</t>
  </si>
  <si>
    <t>2020年年度目标</t>
  </si>
  <si>
    <t>产出指标</t>
  </si>
  <si>
    <t>效益指标</t>
  </si>
  <si>
    <t>部门名称</t>
  </si>
  <si>
    <t>项目名称</t>
  </si>
  <si>
    <t>实施单位</t>
  </si>
  <si>
    <t>资金情况</t>
  </si>
  <si>
    <t>年度资金总额（万元）：</t>
  </si>
  <si>
    <t>其中：财政拨款（万元）</t>
  </si>
  <si>
    <t xml:space="preserve">      其他资金（万元）</t>
  </si>
  <si>
    <t>总
体
目
标</t>
  </si>
  <si>
    <t>绩
效
指
标</t>
  </si>
  <si>
    <t>经济效益指标</t>
  </si>
  <si>
    <t>生态效益指标</t>
  </si>
  <si>
    <t>可持续影响指标</t>
  </si>
  <si>
    <t xml:space="preserve">备注：本年度对县本级安排的50万元以上项目资金进行试点绩效目标考核并公开。
</t>
  </si>
  <si>
    <r>
      <t xml:space="preserve">目 </t>
    </r>
    <r>
      <rPr>
        <sz val="11"/>
        <color indexed="8"/>
        <rFont val="宋体"/>
        <charset val="134"/>
      </rPr>
      <t xml:space="preserve">   </t>
    </r>
    <r>
      <rPr>
        <sz val="11"/>
        <color theme="1"/>
        <rFont val="宋体"/>
        <charset val="134"/>
        <scheme val="minor"/>
      </rPr>
      <t>录</t>
    </r>
    <phoneticPr fontId="1" type="noConversion"/>
  </si>
  <si>
    <t xml:space="preserve">                  部门名称：陇县工商业联合会</t>
    <phoneticPr fontId="1" type="noConversion"/>
  </si>
  <si>
    <t xml:space="preserve">                   保密审查情况：已审查</t>
    <phoneticPr fontId="1" type="noConversion"/>
  </si>
  <si>
    <t>已审签</t>
    <phoneticPr fontId="1" type="noConversion"/>
  </si>
  <si>
    <t xml:space="preserve">            部门主要负责人审签情况：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</si>
  <si>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</si>
  <si>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</si>
  <si>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</si>
  <si>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无政府基金</t>
    <phoneticPr fontId="1" type="noConversion"/>
  </si>
  <si>
    <t>无政府采购</t>
    <phoneticPr fontId="1" type="noConversion"/>
  </si>
  <si>
    <t>无上年结转资金</t>
    <phoneticPr fontId="1" type="noConversion"/>
  </si>
  <si>
    <r>
      <t xml:space="preserve">年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度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目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标</t>
    </r>
  </si>
  <si>
    <t>目标1：各类人员支出按进度发放到位。
目标2：严控三公经费及运转经费支出。
目标3：财政资金使用效率明显提升。
目标4：各项工作顺利开展。</t>
  </si>
  <si>
    <t>财政供养人员控制率。</t>
  </si>
  <si>
    <t>三公经费控制率</t>
  </si>
  <si>
    <t>三公经费变动率</t>
  </si>
  <si>
    <r>
      <t>≤</t>
    </r>
    <r>
      <rPr>
        <sz val="10"/>
        <rFont val="SimSun"/>
        <charset val="134"/>
      </rPr>
      <t>0</t>
    </r>
  </si>
  <si>
    <t>资金使用效率</t>
  </si>
  <si>
    <t>明显提升</t>
  </si>
  <si>
    <t>新增政府债务</t>
  </si>
  <si>
    <t xml:space="preserve">运转经费较上年压减 </t>
  </si>
  <si>
    <r>
      <t>≥8</t>
    </r>
    <r>
      <rPr>
        <sz val="10"/>
        <rFont val="宋体"/>
        <charset val="134"/>
      </rPr>
      <t>%</t>
    </r>
  </si>
  <si>
    <t>人员工资、津补贴及各类人员补助按进度及时发放到位</t>
  </si>
  <si>
    <t>按月发放</t>
  </si>
  <si>
    <t>各类社保缴费按时缴费</t>
  </si>
  <si>
    <t>按月缴费</t>
  </si>
  <si>
    <t>单位制定的各类工作目标按时完成</t>
  </si>
  <si>
    <t>12月底前</t>
  </si>
  <si>
    <t>专项资金支出率</t>
  </si>
  <si>
    <t>≥98%</t>
  </si>
  <si>
    <t>固定资产利用率</t>
  </si>
  <si>
    <t>社会效益指标</t>
  </si>
  <si>
    <t>保障各项工作进展顺利</t>
  </si>
  <si>
    <t>单位职工满意度</t>
  </si>
  <si>
    <t>≥95%</t>
  </si>
  <si>
    <t>人民群众满意度</t>
  </si>
  <si>
    <t>≥90%</t>
  </si>
  <si>
    <t xml:space="preserve">             其他资金（万元）：</t>
  </si>
  <si>
    <t>目标1：民主人士活动开展经常，民主人士凝聚力和社会责任感增强。
目标2：政府采购按时限完成，保障机关工作顺利开展。</t>
  </si>
  <si>
    <t>民主人士培训参观学习</t>
  </si>
  <si>
    <t>2次</t>
  </si>
  <si>
    <t>民主人士活动按时限完成</t>
  </si>
  <si>
    <t>2万元</t>
  </si>
  <si>
    <t>民主人士凝聚力和社会责任感增强</t>
  </si>
  <si>
    <t>明显增强</t>
  </si>
  <si>
    <t>机关各项工作进展顺利</t>
  </si>
  <si>
    <t>产出指标</t>
    <phoneticPr fontId="1" type="noConversion"/>
  </si>
  <si>
    <t>成本指标</t>
    <phoneticPr fontId="1" type="noConversion"/>
  </si>
  <si>
    <t>陇县工商业联合会</t>
    <phoneticPr fontId="1" type="noConversion"/>
  </si>
  <si>
    <t>陇县工商业联合会</t>
    <phoneticPr fontId="1" type="noConversion"/>
  </si>
  <si>
    <t>是</t>
    <phoneticPr fontId="1" type="noConversion"/>
  </si>
  <si>
    <t>无50万以上项目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</si>
</sst>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);[Red]\(0.0000\)"/>
    <numFmt numFmtId="177" formatCode="0.00_ "/>
    <numFmt numFmtId="178" formatCode="#,##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20"/>
      <color theme="1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1" fillId="23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27" fillId="31" borderId="20" applyNumberFormat="0" applyAlignment="0" applyProtection="0">
      <alignment vertical="center"/>
    </xf>
    <xf numFmtId="0" fontId="11" fillId="32" borderId="24" applyNumberFormat="0" applyFont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26" applyFont="1" applyBorder="1" applyAlignment="1">
      <alignment vertical="center" wrapText="1"/>
    </xf>
    <xf numFmtId="176" fontId="4" fillId="0" borderId="1" xfId="26" applyNumberFormat="1" applyFont="1" applyBorder="1" applyAlignment="1">
      <alignment horizontal="center" vertical="center" wrapText="1"/>
    </xf>
    <xf numFmtId="177" fontId="4" fillId="0" borderId="1" xfId="26" applyNumberFormat="1" applyFont="1" applyBorder="1" applyAlignment="1">
      <alignment horizontal="center" vertical="center" wrapText="1"/>
    </xf>
    <xf numFmtId="0" fontId="4" fillId="0" borderId="1" xfId="26" applyFont="1" applyBorder="1" applyAlignment="1">
      <alignment horizontal="center" vertical="center" wrapText="1"/>
    </xf>
    <xf numFmtId="0" fontId="4" fillId="0" borderId="1" xfId="26" applyFont="1" applyBorder="1" applyAlignment="1">
      <alignment horizontal="center" vertical="center" shrinkToFit="1"/>
    </xf>
    <xf numFmtId="0" fontId="4" fillId="0" borderId="1" xfId="25" applyFont="1" applyFill="1" applyBorder="1" applyAlignment="1">
      <alignment horizontal="center" vertical="center" wrapText="1"/>
    </xf>
    <xf numFmtId="9" fontId="4" fillId="0" borderId="1" xfId="26" applyNumberFormat="1" applyFont="1" applyBorder="1" applyAlignment="1">
      <alignment horizontal="center" vertical="center" wrapText="1"/>
    </xf>
    <xf numFmtId="0" fontId="6" fillId="0" borderId="1" xfId="26" applyFont="1" applyBorder="1" applyAlignment="1">
      <alignment horizontal="center" vertical="center" wrapText="1"/>
    </xf>
    <xf numFmtId="0" fontId="4" fillId="0" borderId="2" xfId="26" applyFont="1" applyBorder="1" applyAlignment="1">
      <alignment horizontal="center" vertical="center" wrapText="1"/>
    </xf>
    <xf numFmtId="0" fontId="8" fillId="0" borderId="1" xfId="26" applyFont="1" applyBorder="1" applyAlignment="1">
      <alignment vertical="center" wrapText="1"/>
    </xf>
    <xf numFmtId="178" fontId="10" fillId="0" borderId="1" xfId="26" applyNumberFormat="1" applyFont="1" applyBorder="1" applyAlignment="1">
      <alignment horizontal="center" vertical="center" wrapText="1"/>
    </xf>
    <xf numFmtId="178" fontId="8" fillId="0" borderId="1" xfId="26" applyNumberFormat="1" applyFont="1" applyBorder="1" applyAlignment="1">
      <alignment horizontal="center" vertical="center" wrapText="1"/>
    </xf>
    <xf numFmtId="178" fontId="8" fillId="0" borderId="1" xfId="26" applyNumberFormat="1" applyFont="1" applyBorder="1" applyAlignment="1">
      <alignment vertical="center" wrapText="1"/>
    </xf>
    <xf numFmtId="0" fontId="8" fillId="0" borderId="1" xfId="26" applyFont="1" applyBorder="1" applyAlignment="1">
      <alignment horizontal="center" vertical="center" wrapText="1"/>
    </xf>
    <xf numFmtId="0" fontId="8" fillId="0" borderId="1" xfId="26" applyFont="1" applyBorder="1" applyAlignment="1">
      <alignment horizontal="center" vertical="center" shrinkToFit="1"/>
    </xf>
    <xf numFmtId="0" fontId="8" fillId="0" borderId="1" xfId="26" applyFont="1" applyBorder="1" applyAlignment="1">
      <alignment horizontal="left" vertical="center" shrinkToFit="1"/>
    </xf>
    <xf numFmtId="0" fontId="8" fillId="0" borderId="3" xfId="26" applyFont="1" applyBorder="1" applyAlignment="1">
      <alignment horizontal="center" vertical="center" shrinkToFit="1"/>
    </xf>
    <xf numFmtId="0" fontId="8" fillId="0" borderId="1" xfId="2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26" applyFont="1" applyBorder="1" applyAlignment="1">
      <alignment horizontal="left" vertical="center" wrapText="1"/>
    </xf>
    <xf numFmtId="0" fontId="8" fillId="0" borderId="3" xfId="26" applyFont="1" applyBorder="1" applyAlignment="1">
      <alignment horizontal="left" vertical="center" wrapText="1"/>
    </xf>
    <xf numFmtId="0" fontId="8" fillId="0" borderId="5" xfId="26" applyFont="1" applyBorder="1" applyAlignment="1">
      <alignment horizontal="center" vertical="center" wrapText="1"/>
    </xf>
    <xf numFmtId="0" fontId="8" fillId="0" borderId="3" xfId="26" applyFont="1" applyBorder="1" applyAlignment="1">
      <alignment horizontal="center" vertical="center" wrapText="1"/>
    </xf>
    <xf numFmtId="0" fontId="8" fillId="0" borderId="6" xfId="26" applyFont="1" applyBorder="1" applyAlignment="1">
      <alignment horizontal="center" vertical="center" wrapText="1"/>
    </xf>
    <xf numFmtId="0" fontId="8" fillId="0" borderId="6" xfId="26" applyFont="1" applyBorder="1" applyAlignment="1">
      <alignment horizontal="center" vertical="center" shrinkToFit="1"/>
    </xf>
    <xf numFmtId="0" fontId="8" fillId="0" borderId="3" xfId="26" applyFont="1" applyBorder="1" applyAlignment="1">
      <alignment horizontal="center" vertical="center" shrinkToFit="1"/>
    </xf>
    <xf numFmtId="0" fontId="8" fillId="0" borderId="5" xfId="25" applyFont="1" applyFill="1" applyBorder="1" applyAlignment="1">
      <alignment horizontal="center" vertical="center" wrapText="1"/>
    </xf>
    <xf numFmtId="0" fontId="8" fillId="0" borderId="3" xfId="25" applyFont="1" applyFill="1" applyBorder="1" applyAlignment="1">
      <alignment horizontal="center" vertical="center" wrapText="1"/>
    </xf>
    <xf numFmtId="0" fontId="8" fillId="0" borderId="1" xfId="26" applyFont="1" applyBorder="1" applyAlignment="1">
      <alignment horizontal="center" vertical="center" wrapText="1"/>
    </xf>
    <xf numFmtId="0" fontId="8" fillId="0" borderId="1" xfId="25" applyFont="1" applyFill="1" applyBorder="1" applyAlignment="1">
      <alignment horizontal="center" vertical="center" wrapText="1"/>
    </xf>
    <xf numFmtId="0" fontId="8" fillId="0" borderId="7" xfId="26" applyFont="1" applyBorder="1" applyAlignment="1">
      <alignment horizontal="center" vertical="center" wrapText="1"/>
    </xf>
    <xf numFmtId="0" fontId="8" fillId="0" borderId="8" xfId="26" applyFont="1" applyBorder="1" applyAlignment="1">
      <alignment horizontal="center" vertical="center" wrapText="1"/>
    </xf>
    <xf numFmtId="0" fontId="8" fillId="0" borderId="7" xfId="26" applyFont="1" applyBorder="1" applyAlignment="1">
      <alignment horizontal="center" vertical="center" shrinkToFit="1"/>
    </xf>
    <xf numFmtId="0" fontId="8" fillId="0" borderId="9" xfId="26" applyFont="1" applyBorder="1" applyAlignment="1">
      <alignment horizontal="center" vertical="center" shrinkToFit="1"/>
    </xf>
    <xf numFmtId="0" fontId="8" fillId="0" borderId="10" xfId="26" applyFont="1" applyBorder="1" applyAlignment="1">
      <alignment horizontal="center" vertical="center" wrapText="1"/>
    </xf>
    <xf numFmtId="0" fontId="9" fillId="0" borderId="11" xfId="27" applyFont="1" applyFill="1" applyBorder="1" applyAlignment="1">
      <alignment vertical="center"/>
    </xf>
    <xf numFmtId="0" fontId="9" fillId="0" borderId="12" xfId="27" applyFont="1" applyFill="1" applyBorder="1" applyAlignment="1">
      <alignment vertical="center"/>
    </xf>
    <xf numFmtId="0" fontId="9" fillId="0" borderId="13" xfId="27" applyFont="1" applyFill="1" applyBorder="1" applyAlignment="1">
      <alignment vertical="center"/>
    </xf>
    <xf numFmtId="0" fontId="9" fillId="0" borderId="0" xfId="27" applyFont="1" applyFill="1" applyAlignment="1">
      <alignment vertical="center"/>
    </xf>
    <xf numFmtId="0" fontId="9" fillId="0" borderId="2" xfId="27" applyFont="1" applyFill="1" applyBorder="1" applyAlignment="1">
      <alignment vertical="center"/>
    </xf>
    <xf numFmtId="0" fontId="9" fillId="0" borderId="14" xfId="27" applyFont="1" applyFill="1" applyBorder="1" applyAlignment="1">
      <alignment vertical="center"/>
    </xf>
    <xf numFmtId="0" fontId="9" fillId="0" borderId="4" xfId="27" applyFont="1" applyFill="1" applyBorder="1" applyAlignment="1">
      <alignment vertical="center"/>
    </xf>
    <xf numFmtId="0" fontId="9" fillId="0" borderId="15" xfId="27" applyFont="1" applyFill="1" applyBorder="1" applyAlignment="1">
      <alignment vertical="center"/>
    </xf>
    <xf numFmtId="0" fontId="8" fillId="0" borderId="7" xfId="26" applyFont="1" applyBorder="1" applyAlignment="1">
      <alignment vertical="top" wrapText="1"/>
    </xf>
    <xf numFmtId="0" fontId="8" fillId="0" borderId="8" xfId="26" applyFont="1" applyBorder="1" applyAlignment="1">
      <alignment vertical="top" wrapText="1"/>
    </xf>
    <xf numFmtId="0" fontId="8" fillId="0" borderId="9" xfId="26" applyFont="1" applyBorder="1" applyAlignment="1">
      <alignment vertical="top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5" xfId="26" applyFont="1" applyBorder="1" applyAlignment="1">
      <alignment horizontal="center" vertical="center" wrapText="1"/>
    </xf>
    <xf numFmtId="0" fontId="4" fillId="0" borderId="6" xfId="26" applyFont="1" applyBorder="1" applyAlignment="1">
      <alignment horizontal="center" vertical="center" wrapText="1"/>
    </xf>
    <xf numFmtId="0" fontId="4" fillId="0" borderId="3" xfId="26" applyFont="1" applyBorder="1" applyAlignment="1">
      <alignment horizontal="center" vertical="center" wrapText="1"/>
    </xf>
    <xf numFmtId="0" fontId="4" fillId="0" borderId="1" xfId="25" applyFont="1" applyFill="1" applyBorder="1" applyAlignment="1">
      <alignment horizontal="center" vertical="center" wrapText="1"/>
    </xf>
    <xf numFmtId="0" fontId="4" fillId="0" borderId="7" xfId="26" applyFont="1" applyBorder="1" applyAlignment="1">
      <alignment horizontal="center" vertical="center" wrapText="1"/>
    </xf>
    <xf numFmtId="0" fontId="4" fillId="0" borderId="8" xfId="26" applyFont="1" applyBorder="1" applyAlignment="1">
      <alignment horizontal="center" vertical="center" wrapText="1"/>
    </xf>
    <xf numFmtId="0" fontId="4" fillId="0" borderId="9" xfId="26" applyFont="1" applyBorder="1" applyAlignment="1">
      <alignment horizontal="center" vertical="center" shrinkToFit="1"/>
    </xf>
    <xf numFmtId="0" fontId="4" fillId="0" borderId="10" xfId="26" applyFont="1" applyBorder="1" applyAlignment="1">
      <alignment horizontal="center" vertical="center" wrapText="1"/>
    </xf>
    <xf numFmtId="0" fontId="5" fillId="0" borderId="11" xfId="27" applyFont="1" applyFill="1" applyBorder="1" applyAlignment="1">
      <alignment vertical="center"/>
    </xf>
    <xf numFmtId="0" fontId="5" fillId="0" borderId="12" xfId="27" applyFont="1" applyFill="1" applyBorder="1" applyAlignment="1">
      <alignment vertical="center"/>
    </xf>
    <xf numFmtId="0" fontId="5" fillId="0" borderId="13" xfId="27" applyFont="1" applyFill="1" applyBorder="1" applyAlignment="1">
      <alignment vertical="center"/>
    </xf>
    <xf numFmtId="0" fontId="5" fillId="0" borderId="0" xfId="27" applyFont="1" applyFill="1" applyAlignment="1">
      <alignment vertical="center"/>
    </xf>
    <xf numFmtId="0" fontId="5" fillId="0" borderId="2" xfId="27" applyFont="1" applyFill="1" applyBorder="1" applyAlignment="1">
      <alignment vertical="center"/>
    </xf>
    <xf numFmtId="0" fontId="5" fillId="0" borderId="14" xfId="27" applyFont="1" applyFill="1" applyBorder="1" applyAlignment="1">
      <alignment vertical="center"/>
    </xf>
    <xf numFmtId="0" fontId="5" fillId="0" borderId="4" xfId="27" applyFont="1" applyFill="1" applyBorder="1" applyAlignment="1">
      <alignment vertical="center"/>
    </xf>
    <xf numFmtId="0" fontId="5" fillId="0" borderId="15" xfId="27" applyFont="1" applyFill="1" applyBorder="1" applyAlignment="1">
      <alignment vertical="center"/>
    </xf>
    <xf numFmtId="0" fontId="4" fillId="0" borderId="1" xfId="26" applyFont="1" applyBorder="1" applyAlignment="1">
      <alignment horizontal="center" vertical="center" wrapText="1"/>
    </xf>
    <xf numFmtId="0" fontId="4" fillId="0" borderId="7" xfId="26" applyFont="1" applyBorder="1" applyAlignment="1">
      <alignment vertical="top" wrapText="1"/>
    </xf>
    <xf numFmtId="0" fontId="4" fillId="0" borderId="8" xfId="26" applyFont="1" applyBorder="1" applyAlignment="1">
      <alignment vertical="top" wrapText="1"/>
    </xf>
    <xf numFmtId="0" fontId="4" fillId="0" borderId="9" xfId="26" applyFont="1" applyBorder="1" applyAlignment="1">
      <alignment vertical="top" wrapText="1"/>
    </xf>
  </cellXfs>
  <cellStyles count="4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5 2" xfId="26"/>
    <cellStyle name="常规 5 3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强调文字颜色 1" xfId="35" builtinId="29" customBuiltin="1"/>
    <cellStyle name="强调文字颜色 2" xfId="36" builtinId="33" customBuiltin="1"/>
    <cellStyle name="强调文字颜色 3" xfId="37" builtinId="37" customBuiltin="1"/>
    <cellStyle name="强调文字颜色 4" xfId="38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topLeftCell="D1" workbookViewId="0">
      <selection activeCell="D99" sqref="A99:XFD99"/>
    </sheetView>
  </sheetViews>
  <sheetFormatPr defaultRowHeight="13.5"/>
  <cols>
    <col min="6" max="6" width="25.5" customWidth="1"/>
    <col min="7" max="7" width="13.625" customWidth="1"/>
    <col min="8" max="8" width="13.25" customWidth="1"/>
    <col min="9" max="9" width="21.5" customWidth="1"/>
  </cols>
  <sheetData>
    <row r="3" spans="1:9" ht="50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</row>
    <row r="4" spans="1:9" ht="20.25" customHeight="1">
      <c r="A4" s="3"/>
      <c r="B4" s="3"/>
      <c r="C4" s="3"/>
      <c r="D4" s="3"/>
      <c r="E4" s="3"/>
      <c r="F4" s="3"/>
      <c r="G4" s="3"/>
      <c r="H4" s="3"/>
      <c r="I4" s="3"/>
    </row>
    <row r="5" spans="1:9" ht="42.75" customHeight="1">
      <c r="A5" s="28" t="s">
        <v>383</v>
      </c>
      <c r="B5" s="28"/>
      <c r="C5" s="28"/>
      <c r="D5" s="28"/>
      <c r="E5" s="28"/>
      <c r="F5" s="28"/>
      <c r="G5" s="28"/>
      <c r="H5" s="28"/>
      <c r="I5" s="28"/>
    </row>
    <row r="6" spans="1:9" ht="47.25" customHeight="1">
      <c r="A6" s="28" t="s">
        <v>384</v>
      </c>
      <c r="B6" s="28"/>
      <c r="C6" s="28"/>
      <c r="D6" s="28"/>
      <c r="E6" s="28"/>
      <c r="F6" s="28"/>
      <c r="G6" s="28"/>
      <c r="H6" s="28"/>
      <c r="I6" s="28"/>
    </row>
    <row r="7" spans="1:9" ht="35.25" customHeight="1">
      <c r="A7" s="29" t="s">
        <v>386</v>
      </c>
      <c r="B7" s="29"/>
      <c r="C7" s="29"/>
      <c r="D7" s="29"/>
      <c r="E7" s="29"/>
      <c r="F7" s="29"/>
      <c r="G7" s="28" t="s">
        <v>385</v>
      </c>
      <c r="H7" s="28"/>
      <c r="I7" s="28"/>
    </row>
    <row r="8" spans="1:9">
      <c r="A8" t="s">
        <v>1</v>
      </c>
    </row>
  </sheetData>
  <mergeCells count="5">
    <mergeCell ref="A3:I3"/>
    <mergeCell ref="A5:I5"/>
    <mergeCell ref="A6:I6"/>
    <mergeCell ref="G7:I7"/>
    <mergeCell ref="A7:F7"/>
  </mergeCells>
  <phoneticPr fontId="1" type="noConversion"/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A2" sqref="A2:H2"/>
    </sheetView>
  </sheetViews>
  <sheetFormatPr defaultRowHeight="13.5"/>
  <cols>
    <col min="1" max="1" width="16.625" customWidth="1"/>
    <col min="2" max="2" width="29.875" customWidth="1"/>
    <col min="3" max="3" width="16" customWidth="1"/>
    <col min="4" max="4" width="21.5" customWidth="1"/>
    <col min="5" max="5" width="14" customWidth="1"/>
    <col min="6" max="6" width="18.25" customWidth="1"/>
    <col min="7" max="7" width="18.625" customWidth="1"/>
  </cols>
  <sheetData>
    <row r="1" spans="1:8">
      <c r="A1" t="s">
        <v>20</v>
      </c>
    </row>
    <row r="2" spans="1:8" ht="21" customHeight="1">
      <c r="A2" s="31" t="s">
        <v>254</v>
      </c>
      <c r="B2" s="31"/>
      <c r="C2" s="31"/>
      <c r="D2" s="31"/>
      <c r="E2" s="31"/>
      <c r="F2" s="31"/>
      <c r="G2" s="31"/>
      <c r="H2" s="31"/>
    </row>
    <row r="3" spans="1:8">
      <c r="H3" t="s">
        <v>155</v>
      </c>
    </row>
    <row r="4" spans="1:8" ht="24.95" customHeight="1">
      <c r="A4" s="1" t="s">
        <v>192</v>
      </c>
      <c r="B4" s="1" t="s">
        <v>193</v>
      </c>
      <c r="C4" s="1" t="s">
        <v>194</v>
      </c>
      <c r="D4" s="1" t="s">
        <v>195</v>
      </c>
      <c r="E4" s="1" t="s">
        <v>158</v>
      </c>
      <c r="F4" s="1" t="s">
        <v>159</v>
      </c>
      <c r="G4" s="1" t="s">
        <v>160</v>
      </c>
      <c r="H4" s="1" t="s">
        <v>162</v>
      </c>
    </row>
    <row r="5" spans="1:8" ht="24.95" customHeight="1">
      <c r="A5" s="1"/>
      <c r="B5" s="1" t="s">
        <v>125</v>
      </c>
      <c r="C5" s="1"/>
      <c r="D5" s="1"/>
      <c r="E5" s="1">
        <v>414636</v>
      </c>
      <c r="F5" s="1">
        <v>378436</v>
      </c>
      <c r="G5" s="1">
        <v>36200</v>
      </c>
      <c r="H5" s="1">
        <v>0</v>
      </c>
    </row>
    <row r="6" spans="1:8" ht="24.95" customHeight="1">
      <c r="A6" s="1" t="s">
        <v>196</v>
      </c>
      <c r="B6" s="1" t="s">
        <v>197</v>
      </c>
      <c r="C6" s="1" t="s">
        <v>198</v>
      </c>
      <c r="D6" s="1" t="s">
        <v>199</v>
      </c>
      <c r="E6" s="1">
        <v>378436</v>
      </c>
      <c r="F6" s="1">
        <v>378436</v>
      </c>
      <c r="G6" s="1">
        <v>0</v>
      </c>
      <c r="H6" s="1">
        <v>0</v>
      </c>
    </row>
    <row r="7" spans="1:8" ht="24.95" customHeight="1">
      <c r="A7" s="1" t="s">
        <v>200</v>
      </c>
      <c r="B7" s="1" t="s">
        <v>201</v>
      </c>
      <c r="C7" s="1" t="s">
        <v>202</v>
      </c>
      <c r="D7" s="1" t="s">
        <v>203</v>
      </c>
      <c r="E7" s="1">
        <v>166872</v>
      </c>
      <c r="F7" s="1">
        <v>166872</v>
      </c>
      <c r="G7" s="1">
        <v>0</v>
      </c>
      <c r="H7" s="1">
        <v>0</v>
      </c>
    </row>
    <row r="8" spans="1:8" ht="24.95" customHeight="1">
      <c r="A8" s="1" t="s">
        <v>204</v>
      </c>
      <c r="B8" s="1" t="s">
        <v>205</v>
      </c>
      <c r="C8" s="1" t="s">
        <v>202</v>
      </c>
      <c r="D8" s="1" t="s">
        <v>203</v>
      </c>
      <c r="E8" s="1">
        <v>77760</v>
      </c>
      <c r="F8" s="1">
        <v>77760</v>
      </c>
      <c r="G8" s="1">
        <v>0</v>
      </c>
      <c r="H8" s="1">
        <v>0</v>
      </c>
    </row>
    <row r="9" spans="1:8" ht="24.95" customHeight="1">
      <c r="A9" s="1" t="s">
        <v>206</v>
      </c>
      <c r="B9" s="1" t="s">
        <v>207</v>
      </c>
      <c r="C9" s="1" t="s">
        <v>202</v>
      </c>
      <c r="D9" s="1" t="s">
        <v>203</v>
      </c>
      <c r="E9" s="1">
        <v>11114</v>
      </c>
      <c r="F9" s="1">
        <v>11114</v>
      </c>
      <c r="G9" s="1">
        <v>0</v>
      </c>
      <c r="H9" s="1">
        <v>0</v>
      </c>
    </row>
    <row r="10" spans="1:8" ht="24.95" customHeight="1">
      <c r="A10" s="1" t="s">
        <v>208</v>
      </c>
      <c r="B10" s="1" t="s">
        <v>209</v>
      </c>
      <c r="C10" s="1" t="s">
        <v>210</v>
      </c>
      <c r="D10" s="1" t="s">
        <v>211</v>
      </c>
      <c r="E10" s="1">
        <v>38037</v>
      </c>
      <c r="F10" s="1">
        <v>38037</v>
      </c>
      <c r="G10" s="1">
        <v>0</v>
      </c>
      <c r="H10" s="1">
        <v>0</v>
      </c>
    </row>
    <row r="11" spans="1:8" ht="24.95" customHeight="1">
      <c r="A11" s="1" t="s">
        <v>212</v>
      </c>
      <c r="B11" s="1" t="s">
        <v>213</v>
      </c>
      <c r="C11" s="1" t="s">
        <v>210</v>
      </c>
      <c r="D11" s="1" t="s">
        <v>211</v>
      </c>
      <c r="E11" s="1">
        <v>19019</v>
      </c>
      <c r="F11" s="1">
        <v>19019</v>
      </c>
      <c r="G11" s="1">
        <v>0</v>
      </c>
      <c r="H11" s="1">
        <v>0</v>
      </c>
    </row>
    <row r="12" spans="1:8" ht="24.95" customHeight="1">
      <c r="A12" s="1" t="s">
        <v>214</v>
      </c>
      <c r="B12" s="1" t="s">
        <v>215</v>
      </c>
      <c r="C12" s="1" t="s">
        <v>210</v>
      </c>
      <c r="D12" s="1" t="s">
        <v>211</v>
      </c>
      <c r="E12" s="1">
        <v>16692</v>
      </c>
      <c r="F12" s="1">
        <v>16692</v>
      </c>
      <c r="G12" s="1">
        <v>0</v>
      </c>
      <c r="H12" s="1">
        <v>0</v>
      </c>
    </row>
    <row r="13" spans="1:8" ht="24.95" customHeight="1">
      <c r="A13" s="1" t="s">
        <v>214</v>
      </c>
      <c r="B13" s="1" t="s">
        <v>215</v>
      </c>
      <c r="C13" s="1" t="s">
        <v>216</v>
      </c>
      <c r="D13" s="1" t="s">
        <v>216</v>
      </c>
      <c r="E13" s="1">
        <v>1464</v>
      </c>
      <c r="F13" s="1">
        <v>1464</v>
      </c>
      <c r="G13" s="1">
        <v>0</v>
      </c>
      <c r="H13" s="1">
        <v>0</v>
      </c>
    </row>
    <row r="14" spans="1:8" ht="24.95" customHeight="1">
      <c r="A14" s="1" t="s">
        <v>217</v>
      </c>
      <c r="B14" s="1" t="s">
        <v>218</v>
      </c>
      <c r="C14" s="1" t="s">
        <v>210</v>
      </c>
      <c r="D14" s="1" t="s">
        <v>211</v>
      </c>
      <c r="E14" s="1">
        <v>1152</v>
      </c>
      <c r="F14" s="1">
        <v>1152</v>
      </c>
      <c r="G14" s="1">
        <v>0</v>
      </c>
      <c r="H14" s="1">
        <v>0</v>
      </c>
    </row>
    <row r="15" spans="1:8" ht="24.95" customHeight="1">
      <c r="A15" s="1" t="s">
        <v>219</v>
      </c>
      <c r="B15" s="1" t="s">
        <v>220</v>
      </c>
      <c r="C15" s="1" t="s">
        <v>221</v>
      </c>
      <c r="D15" s="1" t="s">
        <v>220</v>
      </c>
      <c r="E15" s="1">
        <v>28536</v>
      </c>
      <c r="F15" s="1">
        <v>28536</v>
      </c>
      <c r="G15" s="1">
        <v>0</v>
      </c>
      <c r="H15" s="1">
        <v>0</v>
      </c>
    </row>
    <row r="16" spans="1:8" ht="24.95" customHeight="1">
      <c r="A16" s="1" t="s">
        <v>222</v>
      </c>
      <c r="B16" s="1" t="s">
        <v>223</v>
      </c>
      <c r="C16" s="1" t="s">
        <v>224</v>
      </c>
      <c r="D16" s="1" t="s">
        <v>223</v>
      </c>
      <c r="E16" s="1">
        <v>17790</v>
      </c>
      <c r="F16" s="1">
        <v>17790</v>
      </c>
      <c r="G16" s="1">
        <v>0</v>
      </c>
      <c r="H16" s="1">
        <v>0</v>
      </c>
    </row>
    <row r="17" spans="1:8" ht="24.95" customHeight="1">
      <c r="A17" s="1" t="s">
        <v>225</v>
      </c>
      <c r="B17" s="1" t="s">
        <v>226</v>
      </c>
      <c r="C17" s="1" t="s">
        <v>227</v>
      </c>
      <c r="D17" s="1" t="s">
        <v>228</v>
      </c>
      <c r="E17" s="1">
        <v>36200</v>
      </c>
      <c r="F17" s="1">
        <v>0</v>
      </c>
      <c r="G17" s="1">
        <v>36200</v>
      </c>
      <c r="H17" s="1">
        <v>0</v>
      </c>
    </row>
    <row r="18" spans="1:8" ht="24.95" customHeight="1">
      <c r="A18" s="1" t="s">
        <v>229</v>
      </c>
      <c r="B18" s="1" t="s">
        <v>230</v>
      </c>
      <c r="C18" s="1" t="s">
        <v>231</v>
      </c>
      <c r="D18" s="1" t="s">
        <v>232</v>
      </c>
      <c r="E18" s="1">
        <v>7000</v>
      </c>
      <c r="F18" s="1">
        <v>0</v>
      </c>
      <c r="G18" s="1">
        <v>7000</v>
      </c>
      <c r="H18" s="1">
        <v>0</v>
      </c>
    </row>
    <row r="19" spans="1:8" ht="24.95" customHeight="1">
      <c r="A19" s="1" t="s">
        <v>233</v>
      </c>
      <c r="B19" s="1" t="s">
        <v>234</v>
      </c>
      <c r="C19" s="1" t="s">
        <v>231</v>
      </c>
      <c r="D19" s="1" t="s">
        <v>232</v>
      </c>
      <c r="E19" s="1">
        <v>500</v>
      </c>
      <c r="F19" s="1">
        <v>0</v>
      </c>
      <c r="G19" s="1">
        <v>500</v>
      </c>
      <c r="H19" s="1">
        <v>0</v>
      </c>
    </row>
    <row r="20" spans="1:8" ht="24.95" customHeight="1">
      <c r="A20" s="1" t="s">
        <v>235</v>
      </c>
      <c r="B20" s="1" t="s">
        <v>236</v>
      </c>
      <c r="C20" s="1" t="s">
        <v>231</v>
      </c>
      <c r="D20" s="1" t="s">
        <v>232</v>
      </c>
      <c r="E20" s="1">
        <v>1100</v>
      </c>
      <c r="F20" s="1">
        <v>0</v>
      </c>
      <c r="G20" s="1">
        <v>1100</v>
      </c>
      <c r="H20" s="1">
        <v>0</v>
      </c>
    </row>
    <row r="21" spans="1:8" ht="24.95" customHeight="1">
      <c r="A21" s="1" t="s">
        <v>237</v>
      </c>
      <c r="B21" s="1" t="s">
        <v>238</v>
      </c>
      <c r="C21" s="1" t="s">
        <v>231</v>
      </c>
      <c r="D21" s="1" t="s">
        <v>232</v>
      </c>
      <c r="E21" s="1">
        <v>1000</v>
      </c>
      <c r="F21" s="1">
        <v>0</v>
      </c>
      <c r="G21" s="1">
        <v>1000</v>
      </c>
      <c r="H21" s="1">
        <v>0</v>
      </c>
    </row>
    <row r="22" spans="1:8" ht="24.95" customHeight="1">
      <c r="A22" s="1" t="s">
        <v>239</v>
      </c>
      <c r="B22" s="1" t="s">
        <v>240</v>
      </c>
      <c r="C22" s="1" t="s">
        <v>241</v>
      </c>
      <c r="D22" s="1" t="s">
        <v>240</v>
      </c>
      <c r="E22" s="1">
        <v>500</v>
      </c>
      <c r="F22" s="1">
        <v>0</v>
      </c>
      <c r="G22" s="1">
        <v>500</v>
      </c>
      <c r="H22" s="1">
        <v>0</v>
      </c>
    </row>
    <row r="23" spans="1:8" ht="24.95" customHeight="1">
      <c r="A23" s="1" t="s">
        <v>242</v>
      </c>
      <c r="B23" s="1" t="s">
        <v>243</v>
      </c>
      <c r="C23" s="1" t="s">
        <v>244</v>
      </c>
      <c r="D23" s="1" t="s">
        <v>243</v>
      </c>
      <c r="E23" s="1">
        <v>1000</v>
      </c>
      <c r="F23" s="1">
        <v>0</v>
      </c>
      <c r="G23" s="1">
        <v>1000</v>
      </c>
      <c r="H23" s="1">
        <v>0</v>
      </c>
    </row>
    <row r="24" spans="1:8" ht="24.95" customHeight="1">
      <c r="A24" s="1" t="s">
        <v>245</v>
      </c>
      <c r="B24" s="1" t="s">
        <v>246</v>
      </c>
      <c r="C24" s="1" t="s">
        <v>247</v>
      </c>
      <c r="D24" s="1" t="s">
        <v>246</v>
      </c>
      <c r="E24" s="1">
        <v>900</v>
      </c>
      <c r="F24" s="1">
        <v>0</v>
      </c>
      <c r="G24" s="1">
        <v>900</v>
      </c>
      <c r="H24" s="1">
        <v>0</v>
      </c>
    </row>
    <row r="25" spans="1:8" ht="24.95" customHeight="1">
      <c r="A25" s="1" t="s">
        <v>248</v>
      </c>
      <c r="B25" s="1" t="s">
        <v>249</v>
      </c>
      <c r="C25" s="1" t="s">
        <v>250</v>
      </c>
      <c r="D25" s="1" t="s">
        <v>249</v>
      </c>
      <c r="E25" s="1">
        <v>2000</v>
      </c>
      <c r="F25" s="1">
        <v>0</v>
      </c>
      <c r="G25" s="1">
        <v>2000</v>
      </c>
      <c r="H25" s="1">
        <v>0</v>
      </c>
    </row>
    <row r="26" spans="1:8" ht="24.95" customHeight="1">
      <c r="A26" s="1" t="s">
        <v>251</v>
      </c>
      <c r="B26" s="1" t="s">
        <v>252</v>
      </c>
      <c r="C26" s="1" t="s">
        <v>231</v>
      </c>
      <c r="D26" s="1" t="s">
        <v>232</v>
      </c>
      <c r="E26" s="1">
        <v>22200</v>
      </c>
      <c r="F26" s="1">
        <v>0</v>
      </c>
      <c r="G26" s="1">
        <v>22200</v>
      </c>
      <c r="H26" s="1">
        <v>0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17" sqref="C17"/>
    </sheetView>
  </sheetViews>
  <sheetFormatPr defaultRowHeight="13.5"/>
  <cols>
    <col min="1" max="1" width="18.375" customWidth="1"/>
    <col min="2" max="2" width="7.375" customWidth="1"/>
    <col min="3" max="3" width="26" customWidth="1"/>
    <col min="4" max="4" width="7.75" customWidth="1"/>
    <col min="5" max="5" width="25.875" customWidth="1"/>
    <col min="6" max="6" width="8.375" customWidth="1"/>
    <col min="7" max="7" width="28.125" customWidth="1"/>
    <col min="8" max="8" width="9.375" customWidth="1"/>
  </cols>
  <sheetData>
    <row r="1" spans="1:8">
      <c r="A1" t="s">
        <v>22</v>
      </c>
    </row>
    <row r="2" spans="1:8">
      <c r="A2" s="31" t="s">
        <v>255</v>
      </c>
      <c r="B2" s="31"/>
      <c r="C2" s="31"/>
      <c r="D2" s="31"/>
      <c r="E2" s="31"/>
      <c r="F2" s="31"/>
      <c r="G2" s="31"/>
      <c r="H2" s="31"/>
    </row>
    <row r="3" spans="1:8">
      <c r="H3" t="s">
        <v>38</v>
      </c>
    </row>
    <row r="4" spans="1:8" ht="18.75" customHeight="1">
      <c r="A4" s="1" t="s">
        <v>39</v>
      </c>
      <c r="B4" s="1"/>
      <c r="C4" s="1" t="s">
        <v>40</v>
      </c>
      <c r="D4" s="1"/>
      <c r="E4" s="1"/>
      <c r="F4" s="1"/>
      <c r="G4" s="1"/>
      <c r="H4" s="1"/>
    </row>
    <row r="5" spans="1:8" ht="18.75" customHeight="1">
      <c r="A5" s="1" t="s">
        <v>41</v>
      </c>
      <c r="B5" s="1" t="s">
        <v>42</v>
      </c>
      <c r="C5" s="1" t="s">
        <v>145</v>
      </c>
      <c r="D5" s="1" t="s">
        <v>42</v>
      </c>
      <c r="E5" s="1" t="s">
        <v>44</v>
      </c>
      <c r="F5" s="4" t="s">
        <v>42</v>
      </c>
      <c r="G5" s="1" t="s">
        <v>45</v>
      </c>
      <c r="H5" s="1" t="s">
        <v>42</v>
      </c>
    </row>
    <row r="6" spans="1:8" ht="18.75" customHeight="1">
      <c r="A6" s="1" t="s">
        <v>256</v>
      </c>
      <c r="B6" s="1">
        <v>0</v>
      </c>
      <c r="C6" s="1" t="s">
        <v>257</v>
      </c>
      <c r="D6" s="1">
        <v>0</v>
      </c>
      <c r="E6" s="1" t="s">
        <v>48</v>
      </c>
      <c r="F6" s="1">
        <v>0</v>
      </c>
      <c r="G6" s="1" t="s">
        <v>258</v>
      </c>
      <c r="H6" s="1">
        <v>0</v>
      </c>
    </row>
    <row r="7" spans="1:8" ht="18.75" customHeight="1">
      <c r="A7" s="1"/>
      <c r="B7" s="1"/>
      <c r="C7" s="1" t="s">
        <v>259</v>
      </c>
      <c r="D7" s="1">
        <v>0</v>
      </c>
      <c r="E7" s="1" t="s">
        <v>260</v>
      </c>
      <c r="F7" s="1">
        <v>0</v>
      </c>
      <c r="G7" s="1" t="s">
        <v>261</v>
      </c>
      <c r="H7" s="1">
        <v>0</v>
      </c>
    </row>
    <row r="8" spans="1:8" ht="18.75" customHeight="1">
      <c r="A8" s="1"/>
      <c r="B8" s="1"/>
      <c r="C8" s="1" t="s">
        <v>262</v>
      </c>
      <c r="D8" s="1">
        <v>0</v>
      </c>
      <c r="E8" s="1" t="s">
        <v>263</v>
      </c>
      <c r="F8" s="1">
        <v>0</v>
      </c>
      <c r="G8" s="1" t="s">
        <v>264</v>
      </c>
      <c r="H8" s="1">
        <v>0</v>
      </c>
    </row>
    <row r="9" spans="1:8" ht="18.75" customHeight="1">
      <c r="A9" s="1"/>
      <c r="B9" s="1"/>
      <c r="C9" s="1" t="s">
        <v>265</v>
      </c>
      <c r="D9" s="1">
        <v>0</v>
      </c>
      <c r="E9" s="1" t="s">
        <v>266</v>
      </c>
      <c r="F9" s="1">
        <v>0</v>
      </c>
      <c r="G9" s="1" t="s">
        <v>267</v>
      </c>
      <c r="H9" s="1">
        <v>0</v>
      </c>
    </row>
    <row r="10" spans="1:8" ht="18.75" customHeight="1">
      <c r="A10" s="1"/>
      <c r="B10" s="1"/>
      <c r="C10" s="1" t="s">
        <v>268</v>
      </c>
      <c r="D10" s="1">
        <v>0</v>
      </c>
      <c r="E10" s="1" t="s">
        <v>64</v>
      </c>
      <c r="F10" s="1">
        <v>0</v>
      </c>
      <c r="G10" s="1" t="s">
        <v>269</v>
      </c>
      <c r="H10" s="1">
        <v>0</v>
      </c>
    </row>
    <row r="11" spans="1:8" ht="18.75" customHeight="1">
      <c r="A11" s="1"/>
      <c r="B11" s="1"/>
      <c r="C11" s="1" t="s">
        <v>270</v>
      </c>
      <c r="D11" s="1">
        <v>0</v>
      </c>
      <c r="E11" s="1" t="s">
        <v>260</v>
      </c>
      <c r="F11" s="1">
        <v>0</v>
      </c>
      <c r="G11" s="1" t="s">
        <v>271</v>
      </c>
      <c r="H11" s="1">
        <v>0</v>
      </c>
    </row>
    <row r="12" spans="1:8" ht="18.75" customHeight="1">
      <c r="A12" s="1"/>
      <c r="B12" s="1"/>
      <c r="C12" s="1" t="s">
        <v>272</v>
      </c>
      <c r="D12" s="1">
        <v>0</v>
      </c>
      <c r="E12" s="1" t="s">
        <v>273</v>
      </c>
      <c r="F12" s="1">
        <v>0</v>
      </c>
      <c r="G12" s="1" t="s">
        <v>274</v>
      </c>
      <c r="H12" s="1">
        <v>0</v>
      </c>
    </row>
    <row r="13" spans="1:8" ht="18.75" customHeight="1">
      <c r="A13" s="1"/>
      <c r="B13" s="1"/>
      <c r="C13" s="1" t="s">
        <v>275</v>
      </c>
      <c r="D13" s="1">
        <v>0</v>
      </c>
      <c r="E13" s="1" t="s">
        <v>266</v>
      </c>
      <c r="F13" s="1">
        <v>0</v>
      </c>
      <c r="G13" s="1" t="s">
        <v>276</v>
      </c>
      <c r="H13" s="1">
        <v>0</v>
      </c>
    </row>
    <row r="14" spans="1:8" ht="18.75" customHeight="1">
      <c r="A14" s="1"/>
      <c r="B14" s="1"/>
      <c r="C14" s="1" t="s">
        <v>277</v>
      </c>
      <c r="D14" s="1">
        <v>0</v>
      </c>
      <c r="E14" s="1" t="s">
        <v>278</v>
      </c>
      <c r="F14" s="1">
        <v>0</v>
      </c>
      <c r="G14" s="1" t="s">
        <v>279</v>
      </c>
      <c r="H14" s="1">
        <v>0</v>
      </c>
    </row>
    <row r="15" spans="1:8" ht="18.75" customHeight="1">
      <c r="A15" s="1"/>
      <c r="B15" s="1"/>
      <c r="C15" s="1" t="s">
        <v>280</v>
      </c>
      <c r="D15" s="1">
        <v>0</v>
      </c>
      <c r="E15" s="1" t="s">
        <v>281</v>
      </c>
      <c r="F15" s="1">
        <v>0</v>
      </c>
      <c r="G15" s="1" t="s">
        <v>282</v>
      </c>
      <c r="H15" s="1">
        <v>0</v>
      </c>
    </row>
    <row r="16" spans="1:8" ht="18.75" customHeight="1">
      <c r="A16" s="1"/>
      <c r="B16" s="1"/>
      <c r="C16" s="1" t="s">
        <v>283</v>
      </c>
      <c r="D16" s="1">
        <v>0</v>
      </c>
      <c r="E16" s="1" t="s">
        <v>284</v>
      </c>
      <c r="F16" s="1">
        <v>0</v>
      </c>
      <c r="G16" s="1" t="s">
        <v>278</v>
      </c>
      <c r="H16" s="1">
        <v>0</v>
      </c>
    </row>
    <row r="17" spans="1:8" ht="18.75" customHeight="1">
      <c r="A17" s="1"/>
      <c r="B17" s="1"/>
      <c r="C17" s="1" t="s">
        <v>285</v>
      </c>
      <c r="D17" s="1">
        <v>0</v>
      </c>
      <c r="E17" s="1" t="s">
        <v>286</v>
      </c>
      <c r="F17" s="1">
        <v>0</v>
      </c>
      <c r="G17" s="1" t="s">
        <v>287</v>
      </c>
      <c r="H17" s="1">
        <v>0</v>
      </c>
    </row>
    <row r="18" spans="1:8" ht="18.75" customHeight="1">
      <c r="A18" s="1"/>
      <c r="B18" s="1"/>
      <c r="C18" s="1" t="s">
        <v>288</v>
      </c>
      <c r="D18" s="1">
        <v>0</v>
      </c>
      <c r="E18" s="1" t="s">
        <v>274</v>
      </c>
      <c r="F18" s="1">
        <v>0</v>
      </c>
      <c r="G18" s="1" t="s">
        <v>289</v>
      </c>
      <c r="H18" s="1">
        <v>0</v>
      </c>
    </row>
    <row r="19" spans="1:8" ht="18.75" customHeight="1">
      <c r="A19" s="1"/>
      <c r="B19" s="1"/>
      <c r="C19" s="1" t="s">
        <v>290</v>
      </c>
      <c r="D19" s="1">
        <v>0</v>
      </c>
      <c r="E19" s="1" t="s">
        <v>282</v>
      </c>
      <c r="F19" s="1">
        <v>0</v>
      </c>
      <c r="G19" s="1" t="s">
        <v>291</v>
      </c>
      <c r="H19" s="1">
        <v>0</v>
      </c>
    </row>
    <row r="20" spans="1:8" ht="18.75" customHeight="1">
      <c r="A20" s="1"/>
      <c r="B20" s="1"/>
      <c r="C20" s="1" t="s">
        <v>292</v>
      </c>
      <c r="D20" s="1">
        <v>0</v>
      </c>
      <c r="E20" s="1" t="s">
        <v>293</v>
      </c>
      <c r="F20" s="1">
        <v>0</v>
      </c>
      <c r="G20" s="1" t="s">
        <v>293</v>
      </c>
      <c r="H20" s="1">
        <v>0</v>
      </c>
    </row>
    <row r="21" spans="1:8" ht="18.75" customHeight="1">
      <c r="A21" s="1"/>
      <c r="B21" s="1"/>
      <c r="C21" s="1"/>
      <c r="D21" s="1"/>
      <c r="E21" s="1"/>
      <c r="F21" s="1"/>
      <c r="G21" s="1"/>
      <c r="H21" s="1"/>
    </row>
    <row r="22" spans="1:8" ht="18.75" customHeight="1">
      <c r="A22" s="1"/>
      <c r="B22" s="1"/>
      <c r="C22" s="1"/>
      <c r="D22" s="1"/>
      <c r="E22" s="1"/>
      <c r="F22" s="1"/>
      <c r="G22" s="1"/>
      <c r="H22" s="1"/>
    </row>
    <row r="23" spans="1:8" ht="18.75" customHeight="1">
      <c r="A23" s="1" t="s">
        <v>113</v>
      </c>
      <c r="B23" s="1">
        <v>0</v>
      </c>
      <c r="C23" s="1" t="s">
        <v>114</v>
      </c>
      <c r="D23" s="1">
        <v>0</v>
      </c>
      <c r="E23" s="1" t="s">
        <v>114</v>
      </c>
      <c r="F23" s="1">
        <v>0</v>
      </c>
      <c r="G23" s="1" t="s">
        <v>114</v>
      </c>
      <c r="H23" s="1">
        <f>SUM(H6:H20)</f>
        <v>0</v>
      </c>
    </row>
  </sheetData>
  <mergeCells count="1">
    <mergeCell ref="A2:H2"/>
  </mergeCells>
  <phoneticPr fontId="1" type="noConversion"/>
  <pageMargins left="0.75" right="0.75" top="1" bottom="1" header="0.5" footer="0.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4" sqref="D4"/>
    </sheetView>
  </sheetViews>
  <sheetFormatPr defaultRowHeight="13.5"/>
  <cols>
    <col min="1" max="1" width="19.5" customWidth="1"/>
    <col min="2" max="2" width="27.125" customWidth="1"/>
    <col min="3" max="3" width="28.75" customWidth="1"/>
    <col min="4" max="5" width="29.375" customWidth="1"/>
  </cols>
  <sheetData>
    <row r="1" spans="1:4">
      <c r="A1" t="s">
        <v>24</v>
      </c>
    </row>
    <row r="2" spans="1:4" ht="21.75" customHeight="1">
      <c r="A2" s="31" t="s">
        <v>294</v>
      </c>
      <c r="B2" s="31"/>
      <c r="C2" s="31"/>
      <c r="D2" s="31"/>
    </row>
    <row r="3" spans="1:4">
      <c r="D3" t="s">
        <v>38</v>
      </c>
    </row>
    <row r="4" spans="1:4" ht="33.75" customHeight="1">
      <c r="A4" s="1" t="s">
        <v>123</v>
      </c>
      <c r="B4" s="1" t="s">
        <v>295</v>
      </c>
      <c r="C4" s="1" t="s">
        <v>296</v>
      </c>
      <c r="D4" s="1" t="s">
        <v>297</v>
      </c>
    </row>
    <row r="5" spans="1:4" ht="33.75" customHeight="1">
      <c r="A5" s="1" t="s">
        <v>140</v>
      </c>
      <c r="B5" s="1" t="s">
        <v>140</v>
      </c>
      <c r="C5" s="1" t="s">
        <v>140</v>
      </c>
      <c r="D5" s="1" t="s">
        <v>140</v>
      </c>
    </row>
    <row r="6" spans="1:4" ht="33.75" customHeight="1">
      <c r="A6" s="1"/>
      <c r="B6" s="1" t="s">
        <v>125</v>
      </c>
      <c r="C6" s="4">
        <v>20000</v>
      </c>
      <c r="D6" s="4">
        <v>0</v>
      </c>
    </row>
    <row r="7" spans="1:4" ht="33.75" customHeight="1">
      <c r="A7" s="1"/>
      <c r="B7" s="1" t="s">
        <v>141</v>
      </c>
      <c r="C7" s="4">
        <v>20000</v>
      </c>
      <c r="D7" s="4">
        <v>0</v>
      </c>
    </row>
    <row r="8" spans="1:4" ht="33.75" customHeight="1">
      <c r="A8" s="1" t="s">
        <v>142</v>
      </c>
      <c r="B8" s="1" t="s">
        <v>143</v>
      </c>
      <c r="C8" s="4">
        <v>20000</v>
      </c>
      <c r="D8" s="4">
        <v>0</v>
      </c>
    </row>
    <row r="9" spans="1:4" ht="33.75" customHeight="1">
      <c r="A9" s="1" t="s">
        <v>298</v>
      </c>
      <c r="B9" s="1" t="s">
        <v>299</v>
      </c>
      <c r="C9" s="4">
        <v>20000</v>
      </c>
      <c r="D9" s="4">
        <v>0</v>
      </c>
    </row>
  </sheetData>
  <mergeCells count="1">
    <mergeCell ref="A2:D2"/>
  </mergeCells>
  <phoneticPr fontId="1" type="noConversion"/>
  <pageMargins left="0.75" right="0.75" top="1" bottom="1" header="0.5" footer="0.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31" sqref="G31"/>
    </sheetView>
  </sheetViews>
  <sheetFormatPr defaultRowHeight="13.5"/>
  <cols>
    <col min="1" max="1" width="11.375" customWidth="1"/>
    <col min="2" max="2" width="12.375" customWidth="1"/>
    <col min="3" max="3" width="12.875" customWidth="1"/>
    <col min="5" max="5" width="14.75" customWidth="1"/>
    <col min="6" max="7" width="16.25" customWidth="1"/>
    <col min="14" max="14" width="13.25" customWidth="1"/>
  </cols>
  <sheetData>
    <row r="1" spans="1:14">
      <c r="A1" t="s">
        <v>26</v>
      </c>
    </row>
    <row r="2" spans="1:14" ht="20.25" customHeight="1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>
      <c r="N3" t="s">
        <v>38</v>
      </c>
    </row>
    <row r="4" spans="1:14" ht="23.25" customHeight="1">
      <c r="A4" s="8" t="s">
        <v>300</v>
      </c>
      <c r="B4" s="8" t="s">
        <v>301</v>
      </c>
      <c r="C4" s="8" t="s">
        <v>302</v>
      </c>
      <c r="D4" s="8" t="s">
        <v>303</v>
      </c>
      <c r="E4" s="8"/>
      <c r="F4" s="8"/>
      <c r="G4" s="8" t="s">
        <v>304</v>
      </c>
      <c r="H4" s="8" t="s">
        <v>305</v>
      </c>
      <c r="I4" s="8" t="s">
        <v>306</v>
      </c>
      <c r="J4" s="8" t="s">
        <v>307</v>
      </c>
      <c r="K4" s="8" t="s">
        <v>308</v>
      </c>
      <c r="L4" s="8" t="s">
        <v>309</v>
      </c>
      <c r="M4" s="8" t="s">
        <v>310</v>
      </c>
      <c r="N4" s="8" t="s">
        <v>311</v>
      </c>
    </row>
    <row r="5" spans="1:14" ht="21" customHeight="1">
      <c r="A5" s="8"/>
      <c r="B5" s="8"/>
      <c r="C5" s="8"/>
      <c r="D5" s="8" t="s">
        <v>312</v>
      </c>
      <c r="E5" s="8" t="s">
        <v>313</v>
      </c>
      <c r="F5" s="8" t="s">
        <v>314</v>
      </c>
      <c r="G5" s="8"/>
      <c r="H5" s="8"/>
      <c r="I5" s="8"/>
      <c r="J5" s="8"/>
      <c r="K5" s="8"/>
      <c r="L5" s="8"/>
      <c r="M5" s="8"/>
      <c r="N5" s="8"/>
    </row>
    <row r="6" spans="1:14" ht="2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</row>
    <row r="7" spans="1:14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</sheetData>
  <mergeCells count="1">
    <mergeCell ref="A2:N2"/>
  </mergeCells>
  <phoneticPr fontId="1" type="noConversion"/>
  <pageMargins left="0.75" right="0.75" top="1" bottom="1" header="0.5" footer="0.5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J3" sqref="J3"/>
    </sheetView>
  </sheetViews>
  <sheetFormatPr defaultRowHeight="13.5"/>
  <cols>
    <col min="1" max="1" width="11.375" customWidth="1"/>
    <col min="2" max="2" width="11" customWidth="1"/>
    <col min="4" max="4" width="11" customWidth="1"/>
    <col min="5" max="5" width="10.75" customWidth="1"/>
    <col min="6" max="6" width="12.5" customWidth="1"/>
    <col min="7" max="7" width="11.25" customWidth="1"/>
    <col min="8" max="9" width="12.25" customWidth="1"/>
  </cols>
  <sheetData>
    <row r="1" spans="1:11">
      <c r="A1" t="s">
        <v>28</v>
      </c>
    </row>
    <row r="2" spans="1:11" ht="33" customHeight="1">
      <c r="A2" s="31" t="s">
        <v>315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t="s">
        <v>38</v>
      </c>
    </row>
    <row r="4" spans="1:11" ht="26.25" customHeight="1">
      <c r="A4" s="1" t="s">
        <v>316</v>
      </c>
      <c r="B4" s="1"/>
      <c r="C4" s="1"/>
      <c r="D4" s="1" t="s">
        <v>123</v>
      </c>
      <c r="E4" s="1" t="s">
        <v>317</v>
      </c>
      <c r="F4" s="1" t="s">
        <v>318</v>
      </c>
      <c r="G4" s="1" t="s">
        <v>319</v>
      </c>
      <c r="H4" s="1" t="s">
        <v>320</v>
      </c>
      <c r="I4" s="1" t="s">
        <v>321</v>
      </c>
      <c r="J4" s="1" t="s">
        <v>322</v>
      </c>
      <c r="K4" s="1" t="s">
        <v>323</v>
      </c>
    </row>
    <row r="5" spans="1:11" ht="24" customHeight="1">
      <c r="A5" s="1" t="s">
        <v>324</v>
      </c>
      <c r="B5" s="1" t="s">
        <v>325</v>
      </c>
      <c r="C5" s="1" t="s">
        <v>326</v>
      </c>
      <c r="D5" s="1"/>
      <c r="E5" s="1"/>
      <c r="F5" s="1"/>
      <c r="G5" s="1"/>
      <c r="H5" s="1"/>
      <c r="I5" s="1"/>
      <c r="J5" s="1"/>
      <c r="K5" s="1"/>
    </row>
    <row r="6" spans="1:11" ht="23.25" customHeight="1">
      <c r="A6" s="1" t="s">
        <v>140</v>
      </c>
      <c r="B6" s="1" t="s">
        <v>140</v>
      </c>
      <c r="C6" s="1" t="s">
        <v>140</v>
      </c>
      <c r="D6" s="1" t="s">
        <v>140</v>
      </c>
      <c r="E6" s="1" t="s">
        <v>140</v>
      </c>
      <c r="F6" s="1" t="s">
        <v>140</v>
      </c>
      <c r="G6" s="1" t="s">
        <v>140</v>
      </c>
      <c r="H6" s="1" t="s">
        <v>140</v>
      </c>
      <c r="I6" s="1" t="s">
        <v>140</v>
      </c>
      <c r="J6" s="1">
        <v>1</v>
      </c>
      <c r="K6" s="1" t="s">
        <v>140</v>
      </c>
    </row>
  </sheetData>
  <mergeCells count="1">
    <mergeCell ref="A2:K2"/>
  </mergeCells>
  <phoneticPr fontId="1" type="noConversion"/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workbookViewId="0">
      <selection activeCell="AC22" sqref="AC22"/>
    </sheetView>
  </sheetViews>
  <sheetFormatPr defaultRowHeight="13.5"/>
  <cols>
    <col min="1" max="1" width="8.25" customWidth="1"/>
    <col min="2" max="2" width="17.125" customWidth="1"/>
    <col min="3" max="3" width="6" customWidth="1"/>
    <col min="4" max="4" width="6.25" customWidth="1"/>
    <col min="5" max="5" width="10" customWidth="1"/>
    <col min="11" max="11" width="6.25" customWidth="1"/>
    <col min="17" max="17" width="11.5" customWidth="1"/>
    <col min="21" max="21" width="8.125" customWidth="1"/>
  </cols>
  <sheetData>
    <row r="1" spans="1:29">
      <c r="A1" t="s">
        <v>30</v>
      </c>
    </row>
    <row r="2" spans="1:29">
      <c r="A2" s="31" t="s">
        <v>327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C3" t="s">
        <v>38</v>
      </c>
    </row>
    <row r="4" spans="1:29" ht="19.5" customHeight="1">
      <c r="A4" s="1" t="s">
        <v>123</v>
      </c>
      <c r="B4" s="1" t="s">
        <v>124</v>
      </c>
      <c r="C4" s="1" t="s">
        <v>328</v>
      </c>
      <c r="D4" s="1"/>
      <c r="E4" s="1"/>
      <c r="F4" s="1"/>
      <c r="G4" s="1"/>
      <c r="H4" s="1"/>
      <c r="I4" s="1"/>
      <c r="J4" s="1"/>
      <c r="K4" s="1"/>
      <c r="L4" s="1" t="s">
        <v>329</v>
      </c>
      <c r="M4" s="1"/>
      <c r="N4" s="1"/>
      <c r="O4" s="1"/>
      <c r="P4" s="1"/>
      <c r="Q4" s="1"/>
      <c r="R4" s="1"/>
      <c r="S4" s="1"/>
      <c r="T4" s="1"/>
      <c r="U4" s="1" t="s">
        <v>330</v>
      </c>
      <c r="V4" s="1"/>
      <c r="W4" s="1"/>
      <c r="X4" s="1"/>
      <c r="Y4" s="1"/>
      <c r="Z4" s="1"/>
      <c r="AA4" s="1"/>
      <c r="AB4" s="1"/>
      <c r="AC4" s="1"/>
    </row>
    <row r="5" spans="1:29" ht="19.5" customHeight="1">
      <c r="A5" s="1"/>
      <c r="B5" s="1"/>
      <c r="C5" s="1" t="s">
        <v>125</v>
      </c>
      <c r="D5" s="1" t="s">
        <v>331</v>
      </c>
      <c r="E5" s="1"/>
      <c r="F5" s="1"/>
      <c r="G5" s="1"/>
      <c r="H5" s="1"/>
      <c r="I5" s="1"/>
      <c r="J5" s="1" t="s">
        <v>332</v>
      </c>
      <c r="K5" s="1" t="s">
        <v>333</v>
      </c>
      <c r="L5" s="1" t="s">
        <v>125</v>
      </c>
      <c r="M5" s="1" t="s">
        <v>331</v>
      </c>
      <c r="N5" s="1"/>
      <c r="O5" s="1"/>
      <c r="P5" s="1"/>
      <c r="Q5" s="1"/>
      <c r="R5" s="1"/>
      <c r="S5" s="1" t="s">
        <v>332</v>
      </c>
      <c r="T5" s="1" t="s">
        <v>333</v>
      </c>
      <c r="U5" s="1" t="s">
        <v>125</v>
      </c>
      <c r="V5" s="1" t="s">
        <v>331</v>
      </c>
      <c r="W5" s="1"/>
      <c r="X5" s="1"/>
      <c r="Y5" s="1"/>
      <c r="Z5" s="1"/>
      <c r="AA5" s="1"/>
      <c r="AB5" s="1" t="s">
        <v>332</v>
      </c>
      <c r="AC5" s="1" t="s">
        <v>333</v>
      </c>
    </row>
    <row r="6" spans="1:29" ht="19.5" customHeight="1">
      <c r="A6" s="1"/>
      <c r="B6" s="1"/>
      <c r="C6" s="1"/>
      <c r="D6" s="1" t="s">
        <v>312</v>
      </c>
      <c r="E6" s="1" t="s">
        <v>334</v>
      </c>
      <c r="F6" s="1" t="s">
        <v>335</v>
      </c>
      <c r="G6" s="1" t="s">
        <v>336</v>
      </c>
      <c r="H6" s="1"/>
      <c r="I6" s="1"/>
      <c r="J6" s="1"/>
      <c r="K6" s="1"/>
      <c r="L6" s="1"/>
      <c r="M6" s="1" t="s">
        <v>312</v>
      </c>
      <c r="N6" s="1" t="s">
        <v>334</v>
      </c>
      <c r="O6" s="1" t="s">
        <v>335</v>
      </c>
      <c r="P6" s="1" t="s">
        <v>336</v>
      </c>
      <c r="Q6" s="1"/>
      <c r="R6" s="1"/>
      <c r="S6" s="1"/>
      <c r="T6" s="1"/>
      <c r="U6" s="1"/>
      <c r="V6" s="1" t="s">
        <v>312</v>
      </c>
      <c r="W6" s="1" t="s">
        <v>334</v>
      </c>
      <c r="X6" s="1" t="s">
        <v>335</v>
      </c>
      <c r="Y6" s="1" t="s">
        <v>336</v>
      </c>
      <c r="Z6" s="1"/>
      <c r="AA6" s="1"/>
      <c r="AB6" s="1"/>
      <c r="AC6" s="1"/>
    </row>
    <row r="7" spans="1:29" ht="19.5" customHeight="1">
      <c r="A7" s="1"/>
      <c r="B7" s="1"/>
      <c r="C7" s="1"/>
      <c r="D7" s="1"/>
      <c r="E7" s="1"/>
      <c r="F7" s="1"/>
      <c r="G7" s="1" t="s">
        <v>312</v>
      </c>
      <c r="H7" s="1" t="s">
        <v>337</v>
      </c>
      <c r="I7" s="1" t="s">
        <v>338</v>
      </c>
      <c r="J7" s="1"/>
      <c r="K7" s="1"/>
      <c r="L7" s="1"/>
      <c r="M7" s="1"/>
      <c r="N7" s="1"/>
      <c r="O7" s="1"/>
      <c r="P7" s="1" t="s">
        <v>312</v>
      </c>
      <c r="Q7" s="1" t="s">
        <v>337</v>
      </c>
      <c r="R7" s="1" t="s">
        <v>338</v>
      </c>
      <c r="S7" s="1"/>
      <c r="T7" s="1"/>
      <c r="U7" s="1"/>
      <c r="V7" s="1"/>
      <c r="W7" s="1"/>
      <c r="X7" s="1"/>
      <c r="Y7" s="1" t="s">
        <v>312</v>
      </c>
      <c r="Z7" s="1" t="s">
        <v>337</v>
      </c>
      <c r="AA7" s="1" t="s">
        <v>338</v>
      </c>
      <c r="AB7" s="1"/>
      <c r="AC7" s="1"/>
    </row>
    <row r="8" spans="1:29" ht="19.5" customHeight="1">
      <c r="A8" s="1" t="s">
        <v>140</v>
      </c>
      <c r="B8" s="1" t="s">
        <v>140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H8" s="1">
        <v>6</v>
      </c>
      <c r="I8" s="1">
        <v>7</v>
      </c>
      <c r="J8" s="1">
        <v>8</v>
      </c>
      <c r="K8" s="1">
        <v>9</v>
      </c>
      <c r="L8" s="1">
        <v>10</v>
      </c>
      <c r="M8" s="1">
        <v>11</v>
      </c>
      <c r="N8" s="1">
        <v>12</v>
      </c>
      <c r="O8" s="1">
        <v>13</v>
      </c>
      <c r="P8" s="1">
        <v>14</v>
      </c>
      <c r="Q8" s="1">
        <v>15</v>
      </c>
      <c r="R8" s="1">
        <v>16</v>
      </c>
      <c r="S8" s="1">
        <v>17</v>
      </c>
      <c r="T8" s="1">
        <v>18</v>
      </c>
      <c r="U8" s="1">
        <v>19</v>
      </c>
      <c r="V8" s="1">
        <v>20</v>
      </c>
      <c r="W8" s="1">
        <v>21</v>
      </c>
      <c r="X8" s="1">
        <v>22</v>
      </c>
      <c r="Y8" s="1">
        <v>23</v>
      </c>
      <c r="Z8" s="1">
        <v>24</v>
      </c>
      <c r="AA8" s="1">
        <v>25</v>
      </c>
      <c r="AB8" s="1">
        <v>26</v>
      </c>
      <c r="AC8" s="1">
        <v>27</v>
      </c>
    </row>
    <row r="9" spans="1:29" ht="19.5" customHeight="1">
      <c r="A9" s="1"/>
      <c r="B9" s="1" t="s">
        <v>125</v>
      </c>
      <c r="C9" s="1">
        <v>4000</v>
      </c>
      <c r="D9" s="1">
        <v>2000</v>
      </c>
      <c r="E9" s="1">
        <v>0</v>
      </c>
      <c r="F9" s="1">
        <v>2000</v>
      </c>
      <c r="G9" s="1">
        <v>0</v>
      </c>
      <c r="H9" s="1">
        <v>0</v>
      </c>
      <c r="I9" s="1">
        <v>0</v>
      </c>
      <c r="J9" s="1">
        <v>0</v>
      </c>
      <c r="K9" s="1">
        <v>2000</v>
      </c>
      <c r="L9" s="1">
        <v>3900</v>
      </c>
      <c r="M9" s="1">
        <v>2000</v>
      </c>
      <c r="N9" s="1">
        <v>0</v>
      </c>
      <c r="O9" s="1">
        <v>2000</v>
      </c>
      <c r="P9" s="1">
        <v>0</v>
      </c>
      <c r="Q9" s="1">
        <v>0</v>
      </c>
      <c r="R9" s="1">
        <v>0</v>
      </c>
      <c r="S9" s="1">
        <v>1000</v>
      </c>
      <c r="T9" s="1">
        <v>900</v>
      </c>
      <c r="U9" s="1">
        <v>-100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1000</v>
      </c>
      <c r="AC9" s="1">
        <v>-1100</v>
      </c>
    </row>
    <row r="10" spans="1:29" ht="19.5" customHeight="1">
      <c r="A10" s="1"/>
      <c r="B10" s="1" t="s">
        <v>141</v>
      </c>
      <c r="C10" s="1">
        <v>4000</v>
      </c>
      <c r="D10" s="1">
        <v>2000</v>
      </c>
      <c r="E10" s="1">
        <v>0</v>
      </c>
      <c r="F10" s="8">
        <v>2000</v>
      </c>
      <c r="G10" s="1">
        <v>0</v>
      </c>
      <c r="H10" s="1">
        <v>0</v>
      </c>
      <c r="I10" s="1">
        <v>0</v>
      </c>
      <c r="J10" s="1">
        <v>0</v>
      </c>
      <c r="K10" s="8">
        <v>2000</v>
      </c>
      <c r="L10" s="1">
        <v>3900</v>
      </c>
      <c r="M10" s="1">
        <v>2000</v>
      </c>
      <c r="N10" s="1">
        <v>0</v>
      </c>
      <c r="O10" s="1">
        <v>2000</v>
      </c>
      <c r="P10" s="1">
        <v>0</v>
      </c>
      <c r="Q10" s="1">
        <v>0</v>
      </c>
      <c r="R10" s="1">
        <v>0</v>
      </c>
      <c r="S10" s="1">
        <v>1000</v>
      </c>
      <c r="T10" s="1">
        <v>900</v>
      </c>
      <c r="U10" s="8">
        <v>-100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1000</v>
      </c>
      <c r="AC10" s="8">
        <v>-1100</v>
      </c>
    </row>
    <row r="11" spans="1:29" ht="19.5" customHeight="1">
      <c r="A11" s="1" t="s">
        <v>142</v>
      </c>
      <c r="B11" s="1" t="s">
        <v>143</v>
      </c>
      <c r="C11" s="1">
        <v>4000</v>
      </c>
      <c r="D11" s="1">
        <v>2000</v>
      </c>
      <c r="E11" s="1">
        <v>0</v>
      </c>
      <c r="F11" s="8">
        <v>2000</v>
      </c>
      <c r="G11" s="1">
        <v>0</v>
      </c>
      <c r="H11" s="1">
        <v>0</v>
      </c>
      <c r="I11" s="1">
        <v>0</v>
      </c>
      <c r="J11" s="1">
        <v>0</v>
      </c>
      <c r="K11" s="8">
        <v>2000</v>
      </c>
      <c r="L11" s="1">
        <v>3900</v>
      </c>
      <c r="M11" s="1">
        <v>2000</v>
      </c>
      <c r="N11" s="1">
        <v>0</v>
      </c>
      <c r="O11" s="1">
        <v>2000</v>
      </c>
      <c r="P11" s="1">
        <v>0</v>
      </c>
      <c r="Q11" s="1">
        <v>0</v>
      </c>
      <c r="R11" s="1">
        <v>0</v>
      </c>
      <c r="S11" s="1">
        <v>1000</v>
      </c>
      <c r="T11" s="1">
        <v>900</v>
      </c>
      <c r="U11" s="8">
        <v>-100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1000</v>
      </c>
      <c r="AC11" s="8">
        <v>-1100</v>
      </c>
    </row>
  </sheetData>
  <mergeCells count="1">
    <mergeCell ref="A2:AC2"/>
  </mergeCells>
  <phoneticPr fontId="1" type="noConversion"/>
  <pageMargins left="0.75" right="0.75" top="1" bottom="1" header="0.5" footer="0.5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3" sqref="D3:E3"/>
    </sheetView>
  </sheetViews>
  <sheetFormatPr defaultRowHeight="13.5"/>
  <cols>
    <col min="1" max="1" width="10.125" customWidth="1"/>
    <col min="2" max="2" width="16.25" customWidth="1"/>
    <col min="3" max="3" width="12" customWidth="1"/>
    <col min="4" max="4" width="29.875" customWidth="1"/>
    <col min="5" max="5" width="17.75" customWidth="1"/>
  </cols>
  <sheetData>
    <row r="1" spans="1:5">
      <c r="A1" t="s">
        <v>32</v>
      </c>
    </row>
    <row r="2" spans="1:5" ht="27" customHeight="1">
      <c r="A2" s="31" t="s">
        <v>33</v>
      </c>
      <c r="B2" s="31"/>
      <c r="C2" s="31"/>
      <c r="D2" s="31"/>
      <c r="E2" s="31"/>
    </row>
    <row r="3" spans="1:5" ht="39" customHeight="1">
      <c r="A3" s="44" t="s">
        <v>362</v>
      </c>
      <c r="B3" s="45"/>
      <c r="C3" s="45"/>
      <c r="D3" s="46" t="s">
        <v>141</v>
      </c>
      <c r="E3" s="47"/>
    </row>
    <row r="4" spans="1:5" ht="38.25" customHeight="1">
      <c r="A4" s="48" t="s">
        <v>363</v>
      </c>
      <c r="B4" s="49"/>
      <c r="C4" s="50"/>
      <c r="D4" s="18" t="s">
        <v>364</v>
      </c>
      <c r="E4" s="19">
        <v>2</v>
      </c>
    </row>
    <row r="5" spans="1:5" ht="33.75" customHeight="1">
      <c r="A5" s="51"/>
      <c r="B5" s="52"/>
      <c r="C5" s="53"/>
      <c r="D5" s="18" t="s">
        <v>365</v>
      </c>
      <c r="E5" s="20">
        <v>2</v>
      </c>
    </row>
    <row r="6" spans="1:5" ht="26.25" customHeight="1">
      <c r="A6" s="54"/>
      <c r="B6" s="55"/>
      <c r="C6" s="56"/>
      <c r="D6" s="18" t="s">
        <v>419</v>
      </c>
      <c r="E6" s="21"/>
    </row>
    <row r="7" spans="1:5" ht="41.25" customHeight="1">
      <c r="A7" s="42" t="s">
        <v>344</v>
      </c>
      <c r="B7" s="42" t="s">
        <v>366</v>
      </c>
      <c r="C7" s="42"/>
      <c r="D7" s="42"/>
      <c r="E7" s="42"/>
    </row>
    <row r="8" spans="1:5" ht="46.5" customHeight="1">
      <c r="A8" s="35"/>
      <c r="B8" s="57" t="s">
        <v>420</v>
      </c>
      <c r="C8" s="58"/>
      <c r="D8" s="58"/>
      <c r="E8" s="59"/>
    </row>
    <row r="9" spans="1:5" ht="42.75" customHeight="1">
      <c r="A9" s="37"/>
      <c r="B9" s="38" t="s">
        <v>428</v>
      </c>
      <c r="C9" s="25" t="s">
        <v>352</v>
      </c>
      <c r="D9" s="24" t="s">
        <v>421</v>
      </c>
      <c r="E9" s="23" t="s">
        <v>422</v>
      </c>
    </row>
    <row r="10" spans="1:5" ht="18" customHeight="1">
      <c r="A10" s="37"/>
      <c r="B10" s="38"/>
      <c r="C10" s="40" t="s">
        <v>356</v>
      </c>
      <c r="D10" s="33" t="s">
        <v>401</v>
      </c>
      <c r="E10" s="35">
        <v>0</v>
      </c>
    </row>
    <row r="11" spans="1:5" ht="33.75" customHeight="1">
      <c r="A11" s="37"/>
      <c r="B11" s="38"/>
      <c r="C11" s="41"/>
      <c r="D11" s="34"/>
      <c r="E11" s="36"/>
    </row>
    <row r="12" spans="1:5" ht="50.25" customHeight="1">
      <c r="A12" s="37"/>
      <c r="B12" s="38"/>
      <c r="C12" s="26" t="s">
        <v>357</v>
      </c>
      <c r="D12" s="18" t="s">
        <v>423</v>
      </c>
      <c r="E12" s="22" t="s">
        <v>409</v>
      </c>
    </row>
    <row r="13" spans="1:5" ht="54.75" customHeight="1">
      <c r="A13" s="37"/>
      <c r="B13" s="39"/>
      <c r="C13" s="26" t="s">
        <v>429</v>
      </c>
      <c r="D13" s="24" t="s">
        <v>421</v>
      </c>
      <c r="E13" s="22" t="s">
        <v>424</v>
      </c>
    </row>
    <row r="14" spans="1:5" ht="39" customHeight="1">
      <c r="A14" s="37"/>
      <c r="B14" s="42" t="s">
        <v>368</v>
      </c>
      <c r="C14" s="43" t="s">
        <v>359</v>
      </c>
      <c r="D14" s="18" t="s">
        <v>425</v>
      </c>
      <c r="E14" s="22" t="s">
        <v>426</v>
      </c>
    </row>
    <row r="15" spans="1:5" ht="36" customHeight="1">
      <c r="A15" s="37"/>
      <c r="B15" s="42"/>
      <c r="C15" s="43"/>
      <c r="D15" s="18" t="s">
        <v>427</v>
      </c>
      <c r="E15" s="22" t="s">
        <v>400</v>
      </c>
    </row>
    <row r="16" spans="1:5" ht="48.75" customHeight="1">
      <c r="A16" s="37"/>
      <c r="B16" s="42" t="s">
        <v>360</v>
      </c>
      <c r="C16" s="43" t="s">
        <v>361</v>
      </c>
      <c r="D16" s="18" t="s">
        <v>415</v>
      </c>
      <c r="E16" s="22" t="s">
        <v>416</v>
      </c>
    </row>
    <row r="17" spans="1:5" ht="45" customHeight="1">
      <c r="A17" s="36"/>
      <c r="B17" s="42"/>
      <c r="C17" s="43"/>
      <c r="D17" s="18" t="s">
        <v>417</v>
      </c>
      <c r="E17" s="22" t="s">
        <v>418</v>
      </c>
    </row>
  </sheetData>
  <mergeCells count="16">
    <mergeCell ref="A2:E2"/>
    <mergeCell ref="A3:C3"/>
    <mergeCell ref="D3:E3"/>
    <mergeCell ref="A4:C6"/>
    <mergeCell ref="A7:A8"/>
    <mergeCell ref="B7:E7"/>
    <mergeCell ref="B8:E8"/>
    <mergeCell ref="D10:D11"/>
    <mergeCell ref="E10:E11"/>
    <mergeCell ref="A9:A17"/>
    <mergeCell ref="B9:B13"/>
    <mergeCell ref="C10:C11"/>
    <mergeCell ref="B14:B15"/>
    <mergeCell ref="C14:C15"/>
    <mergeCell ref="B16:B17"/>
    <mergeCell ref="C16:C17"/>
  </mergeCells>
  <phoneticPr fontId="1" type="noConversion"/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B9" sqref="B9:E9"/>
    </sheetView>
  </sheetViews>
  <sheetFormatPr defaultRowHeight="13.5"/>
  <cols>
    <col min="2" max="2" width="11.875" customWidth="1"/>
    <col min="3" max="3" width="12" customWidth="1"/>
    <col min="4" max="4" width="28.375" customWidth="1"/>
    <col min="5" max="5" width="16.375" customWidth="1"/>
  </cols>
  <sheetData>
    <row r="1" spans="1:5">
      <c r="A1" t="s">
        <v>34</v>
      </c>
    </row>
    <row r="2" spans="1:5" ht="27.75" customHeight="1">
      <c r="A2" s="31" t="s">
        <v>35</v>
      </c>
      <c r="B2" s="31"/>
      <c r="C2" s="31"/>
      <c r="D2" s="31"/>
      <c r="E2" s="31"/>
    </row>
    <row r="3" spans="1:5" ht="36" customHeight="1">
      <c r="A3" s="8" t="s">
        <v>362</v>
      </c>
      <c r="B3" s="8"/>
      <c r="C3" s="8"/>
      <c r="D3" s="60" t="s">
        <v>430</v>
      </c>
      <c r="E3" s="61"/>
    </row>
    <row r="4" spans="1:5" ht="27.75" customHeight="1">
      <c r="A4" s="66" t="s">
        <v>339</v>
      </c>
      <c r="B4" s="67"/>
      <c r="C4" s="67"/>
      <c r="D4" s="46" t="s">
        <v>430</v>
      </c>
      <c r="E4" s="68"/>
    </row>
    <row r="5" spans="1:5" ht="21" customHeight="1">
      <c r="A5" s="69" t="s">
        <v>340</v>
      </c>
      <c r="B5" s="70"/>
      <c r="C5" s="71"/>
      <c r="D5" s="9" t="s">
        <v>341</v>
      </c>
      <c r="E5" s="10">
        <v>43.4636</v>
      </c>
    </row>
    <row r="6" spans="1:5" ht="21" customHeight="1">
      <c r="A6" s="72"/>
      <c r="B6" s="73"/>
      <c r="C6" s="74"/>
      <c r="D6" s="9" t="s">
        <v>342</v>
      </c>
      <c r="E6" s="10">
        <v>41.4636</v>
      </c>
    </row>
    <row r="7" spans="1:5" ht="21" customHeight="1">
      <c r="A7" s="75"/>
      <c r="B7" s="76"/>
      <c r="C7" s="77"/>
      <c r="D7" s="9" t="s">
        <v>343</v>
      </c>
      <c r="E7" s="11">
        <v>2</v>
      </c>
    </row>
    <row r="8" spans="1:5" ht="24" customHeight="1">
      <c r="A8" s="78" t="s">
        <v>344</v>
      </c>
      <c r="B8" s="78" t="s">
        <v>393</v>
      </c>
      <c r="C8" s="78"/>
      <c r="D8" s="78"/>
      <c r="E8" s="78"/>
    </row>
    <row r="9" spans="1:5" ht="53.25" customHeight="1">
      <c r="A9" s="62"/>
      <c r="B9" s="79" t="s">
        <v>394</v>
      </c>
      <c r="C9" s="80"/>
      <c r="D9" s="80"/>
      <c r="E9" s="81"/>
    </row>
    <row r="10" spans="1:5" ht="20.25" customHeight="1">
      <c r="A10" s="62" t="s">
        <v>346</v>
      </c>
      <c r="B10" s="13" t="s">
        <v>347</v>
      </c>
      <c r="C10" s="13" t="s">
        <v>348</v>
      </c>
      <c r="D10" s="13" t="s">
        <v>349</v>
      </c>
      <c r="E10" s="13" t="s">
        <v>350</v>
      </c>
    </row>
    <row r="11" spans="1:5" ht="24" customHeight="1">
      <c r="A11" s="63"/>
      <c r="B11" s="65" t="s">
        <v>351</v>
      </c>
      <c r="C11" s="65" t="s">
        <v>352</v>
      </c>
      <c r="D11" s="9" t="s">
        <v>395</v>
      </c>
      <c r="E11" s="15">
        <v>1</v>
      </c>
    </row>
    <row r="12" spans="1:5" ht="24" customHeight="1">
      <c r="A12" s="63"/>
      <c r="B12" s="65"/>
      <c r="C12" s="65"/>
      <c r="D12" s="9" t="s">
        <v>396</v>
      </c>
      <c r="E12" s="15">
        <v>1</v>
      </c>
    </row>
    <row r="13" spans="1:5" ht="24" customHeight="1">
      <c r="A13" s="63"/>
      <c r="B13" s="65"/>
      <c r="C13" s="65"/>
      <c r="D13" s="9" t="s">
        <v>397</v>
      </c>
      <c r="E13" s="16" t="s">
        <v>398</v>
      </c>
    </row>
    <row r="14" spans="1:5" ht="15.75" customHeight="1">
      <c r="A14" s="63"/>
      <c r="B14" s="65"/>
      <c r="C14" s="65" t="s">
        <v>356</v>
      </c>
      <c r="D14" s="9" t="s">
        <v>399</v>
      </c>
      <c r="E14" s="12" t="s">
        <v>400</v>
      </c>
    </row>
    <row r="15" spans="1:5" ht="17.25" customHeight="1">
      <c r="A15" s="63"/>
      <c r="B15" s="65"/>
      <c r="C15" s="65"/>
      <c r="D15" s="9" t="s">
        <v>401</v>
      </c>
      <c r="E15" s="17">
        <v>0</v>
      </c>
    </row>
    <row r="16" spans="1:5" ht="24" customHeight="1">
      <c r="A16" s="63"/>
      <c r="B16" s="65"/>
      <c r="C16" s="65"/>
      <c r="D16" s="9" t="s">
        <v>402</v>
      </c>
      <c r="E16" s="16" t="s">
        <v>403</v>
      </c>
    </row>
    <row r="17" spans="1:5" ht="48" customHeight="1">
      <c r="A17" s="63"/>
      <c r="B17" s="65"/>
      <c r="C17" s="65" t="s">
        <v>357</v>
      </c>
      <c r="D17" s="9" t="s">
        <v>404</v>
      </c>
      <c r="E17" s="12" t="s">
        <v>405</v>
      </c>
    </row>
    <row r="18" spans="1:5" ht="24" customHeight="1">
      <c r="A18" s="63"/>
      <c r="B18" s="65"/>
      <c r="C18" s="65"/>
      <c r="D18" s="9" t="s">
        <v>406</v>
      </c>
      <c r="E18" s="12" t="s">
        <v>407</v>
      </c>
    </row>
    <row r="19" spans="1:5" ht="36" customHeight="1">
      <c r="A19" s="63"/>
      <c r="B19" s="65"/>
      <c r="C19" s="65"/>
      <c r="D19" s="9" t="s">
        <v>408</v>
      </c>
      <c r="E19" s="12" t="s">
        <v>409</v>
      </c>
    </row>
    <row r="20" spans="1:5" ht="24" customHeight="1">
      <c r="A20" s="63"/>
      <c r="B20" s="65"/>
      <c r="C20" s="65" t="s">
        <v>358</v>
      </c>
      <c r="D20" s="9" t="s">
        <v>410</v>
      </c>
      <c r="E20" s="12" t="s">
        <v>411</v>
      </c>
    </row>
    <row r="21" spans="1:5" ht="24" customHeight="1">
      <c r="A21" s="63"/>
      <c r="B21" s="65"/>
      <c r="C21" s="65"/>
      <c r="D21" s="9" t="s">
        <v>412</v>
      </c>
      <c r="E21" s="12" t="s">
        <v>411</v>
      </c>
    </row>
    <row r="22" spans="1:5" ht="30" customHeight="1">
      <c r="A22" s="63"/>
      <c r="B22" s="14" t="s">
        <v>368</v>
      </c>
      <c r="C22" s="14" t="s">
        <v>413</v>
      </c>
      <c r="D22" s="9" t="s">
        <v>414</v>
      </c>
      <c r="E22" s="12" t="s">
        <v>400</v>
      </c>
    </row>
    <row r="23" spans="1:5" ht="20.25" customHeight="1">
      <c r="A23" s="63"/>
      <c r="B23" s="65" t="s">
        <v>360</v>
      </c>
      <c r="C23" s="65" t="s">
        <v>361</v>
      </c>
      <c r="D23" s="9" t="s">
        <v>415</v>
      </c>
      <c r="E23" s="12" t="s">
        <v>416</v>
      </c>
    </row>
    <row r="24" spans="1:5" ht="29.25" customHeight="1">
      <c r="A24" s="64"/>
      <c r="B24" s="65"/>
      <c r="C24" s="65"/>
      <c r="D24" s="9" t="s">
        <v>417</v>
      </c>
      <c r="E24" s="12" t="s">
        <v>418</v>
      </c>
    </row>
  </sheetData>
  <mergeCells count="16">
    <mergeCell ref="A2:E2"/>
    <mergeCell ref="D3:E3"/>
    <mergeCell ref="A10:A24"/>
    <mergeCell ref="B11:B21"/>
    <mergeCell ref="C11:C13"/>
    <mergeCell ref="C14:C16"/>
    <mergeCell ref="C17:C19"/>
    <mergeCell ref="C20:C21"/>
    <mergeCell ref="B23:B24"/>
    <mergeCell ref="C23:C24"/>
    <mergeCell ref="A4:C4"/>
    <mergeCell ref="D4:E4"/>
    <mergeCell ref="A5:C7"/>
    <mergeCell ref="A8:A9"/>
    <mergeCell ref="B8:E8"/>
    <mergeCell ref="B9:E9"/>
  </mergeCells>
  <phoneticPr fontId="1" type="noConversion"/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3" workbookViewId="0">
      <selection activeCell="C41" sqref="C41"/>
    </sheetView>
  </sheetViews>
  <sheetFormatPr defaultRowHeight="13.5"/>
  <cols>
    <col min="4" max="4" width="17.125" customWidth="1"/>
    <col min="5" max="5" width="9.75" customWidth="1"/>
    <col min="6" max="6" width="7.875" customWidth="1"/>
    <col min="8" max="8" width="7.625" customWidth="1"/>
    <col min="9" max="9" width="7.875" customWidth="1"/>
  </cols>
  <sheetData>
    <row r="1" spans="1:9">
      <c r="A1" t="s">
        <v>36</v>
      </c>
    </row>
    <row r="2" spans="1:9" ht="21" customHeight="1">
      <c r="A2" s="32" t="s">
        <v>37</v>
      </c>
      <c r="B2" s="32"/>
      <c r="C2" s="32"/>
      <c r="D2" s="32"/>
      <c r="E2" s="32"/>
      <c r="F2" s="32"/>
      <c r="G2" s="32"/>
      <c r="H2" s="32"/>
      <c r="I2" s="32"/>
    </row>
    <row r="3" spans="1:9">
      <c r="A3" s="1" t="s">
        <v>369</v>
      </c>
      <c r="B3" s="1" t="s">
        <v>431</v>
      </c>
      <c r="C3" s="1"/>
      <c r="D3" s="1"/>
      <c r="E3" s="1"/>
      <c r="F3" s="1"/>
      <c r="G3" s="1"/>
      <c r="H3" s="1"/>
      <c r="I3" s="1"/>
    </row>
    <row r="4" spans="1:9">
      <c r="A4" s="1" t="s">
        <v>370</v>
      </c>
      <c r="B4" s="1"/>
      <c r="C4" s="1"/>
      <c r="D4" s="1"/>
      <c r="E4" s="1"/>
      <c r="F4" s="1"/>
      <c r="G4" s="1" t="s">
        <v>371</v>
      </c>
      <c r="H4" s="1"/>
      <c r="I4" s="1"/>
    </row>
    <row r="5" spans="1:9">
      <c r="A5" s="1" t="s">
        <v>372</v>
      </c>
      <c r="B5" s="1"/>
      <c r="C5" s="1"/>
      <c r="D5" s="1" t="s">
        <v>373</v>
      </c>
      <c r="E5" s="1"/>
      <c r="F5" s="1"/>
      <c r="G5" s="1"/>
      <c r="H5" s="1"/>
      <c r="I5" s="1"/>
    </row>
    <row r="6" spans="1:9">
      <c r="A6" s="1"/>
      <c r="B6" s="1"/>
      <c r="C6" s="1"/>
      <c r="D6" s="1" t="s">
        <v>374</v>
      </c>
      <c r="E6" s="1"/>
      <c r="F6" s="1"/>
      <c r="G6" s="1"/>
      <c r="H6" s="1"/>
      <c r="I6" s="1"/>
    </row>
    <row r="7" spans="1:9">
      <c r="A7" s="1"/>
      <c r="B7" s="1"/>
      <c r="C7" s="1"/>
      <c r="D7" s="1" t="s">
        <v>375</v>
      </c>
      <c r="E7" s="1"/>
      <c r="F7" s="1"/>
      <c r="G7" s="1"/>
      <c r="H7" s="1"/>
      <c r="I7" s="1"/>
    </row>
    <row r="8" spans="1:9">
      <c r="A8" s="1" t="s">
        <v>376</v>
      </c>
      <c r="B8" s="1" t="s">
        <v>345</v>
      </c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 t="s">
        <v>377</v>
      </c>
      <c r="B10" s="1" t="s">
        <v>347</v>
      </c>
      <c r="C10" s="1"/>
      <c r="D10" s="1" t="s">
        <v>348</v>
      </c>
      <c r="E10" s="1" t="s">
        <v>349</v>
      </c>
      <c r="F10" s="1"/>
      <c r="G10" s="1"/>
      <c r="H10" s="1"/>
      <c r="I10" s="1" t="s">
        <v>350</v>
      </c>
    </row>
    <row r="11" spans="1:9">
      <c r="A11" s="1"/>
      <c r="B11" s="1" t="s">
        <v>367</v>
      </c>
      <c r="C11" s="1"/>
      <c r="D11" s="1" t="s">
        <v>352</v>
      </c>
      <c r="E11" s="1" t="s">
        <v>353</v>
      </c>
      <c r="F11" s="1"/>
      <c r="G11" s="1"/>
      <c r="H11" s="1"/>
      <c r="I11" s="1"/>
    </row>
    <row r="12" spans="1:9">
      <c r="A12" s="1"/>
      <c r="B12" s="1"/>
      <c r="C12" s="1"/>
      <c r="D12" s="1"/>
      <c r="E12" s="1" t="s">
        <v>354</v>
      </c>
      <c r="F12" s="1"/>
      <c r="G12" s="1"/>
      <c r="H12" s="1"/>
      <c r="I12" s="1"/>
    </row>
    <row r="13" spans="1:9">
      <c r="A13" s="1"/>
      <c r="B13" s="1"/>
      <c r="C13" s="1"/>
      <c r="D13" s="1"/>
      <c r="E13" s="1" t="s">
        <v>355</v>
      </c>
      <c r="F13" s="1"/>
      <c r="G13" s="1"/>
      <c r="H13" s="1"/>
      <c r="I13" s="1"/>
    </row>
    <row r="14" spans="1:9">
      <c r="A14" s="1"/>
      <c r="B14" s="1"/>
      <c r="C14" s="1"/>
      <c r="D14" s="1" t="s">
        <v>356</v>
      </c>
      <c r="E14" s="1" t="s">
        <v>353</v>
      </c>
      <c r="F14" s="1"/>
      <c r="G14" s="1"/>
      <c r="H14" s="1"/>
      <c r="I14" s="1"/>
    </row>
    <row r="15" spans="1:9">
      <c r="A15" s="1"/>
      <c r="B15" s="1"/>
      <c r="C15" s="1"/>
      <c r="D15" s="1"/>
      <c r="E15" s="1" t="s">
        <v>354</v>
      </c>
      <c r="F15" s="1"/>
      <c r="G15" s="1"/>
      <c r="H15" s="1"/>
      <c r="I15" s="1"/>
    </row>
    <row r="16" spans="1:9">
      <c r="A16" s="1"/>
      <c r="B16" s="1"/>
      <c r="C16" s="1"/>
      <c r="D16" s="1"/>
      <c r="E16" s="1" t="s">
        <v>355</v>
      </c>
      <c r="F16" s="1"/>
      <c r="G16" s="1"/>
      <c r="H16" s="1"/>
      <c r="I16" s="1"/>
    </row>
    <row r="17" spans="1:9">
      <c r="A17" s="1"/>
      <c r="B17" s="1"/>
      <c r="C17" s="1"/>
      <c r="D17" s="1" t="s">
        <v>357</v>
      </c>
      <c r="E17" s="1" t="s">
        <v>353</v>
      </c>
      <c r="F17" s="1"/>
      <c r="G17" s="1"/>
      <c r="H17" s="1"/>
      <c r="I17" s="1"/>
    </row>
    <row r="18" spans="1:9">
      <c r="A18" s="1"/>
      <c r="B18" s="1"/>
      <c r="C18" s="1"/>
      <c r="D18" s="1"/>
      <c r="E18" s="1" t="s">
        <v>354</v>
      </c>
      <c r="F18" s="1"/>
      <c r="G18" s="1"/>
      <c r="H18" s="1"/>
      <c r="I18" s="1"/>
    </row>
    <row r="19" spans="1:9">
      <c r="A19" s="1"/>
      <c r="B19" s="1"/>
      <c r="C19" s="1"/>
      <c r="D19" s="1"/>
      <c r="E19" s="1" t="s">
        <v>355</v>
      </c>
      <c r="F19" s="1"/>
      <c r="G19" s="1"/>
      <c r="H19" s="1"/>
      <c r="I19" s="1"/>
    </row>
    <row r="20" spans="1:9">
      <c r="A20" s="1"/>
      <c r="B20" s="1"/>
      <c r="C20" s="1"/>
      <c r="D20" s="1"/>
      <c r="E20" s="1" t="s">
        <v>353</v>
      </c>
      <c r="F20" s="1"/>
      <c r="G20" s="1"/>
      <c r="H20" s="1"/>
      <c r="I20" s="1"/>
    </row>
    <row r="21" spans="1:9">
      <c r="A21" s="1"/>
      <c r="B21" s="1"/>
      <c r="C21" s="1"/>
      <c r="D21" s="1" t="s">
        <v>358</v>
      </c>
      <c r="E21" s="1" t="s">
        <v>354</v>
      </c>
      <c r="F21" s="1"/>
      <c r="G21" s="1"/>
      <c r="H21" s="1"/>
      <c r="I21" s="1"/>
    </row>
    <row r="22" spans="1:9">
      <c r="A22" s="1"/>
      <c r="B22" s="1"/>
      <c r="C22" s="1"/>
      <c r="D22" s="1"/>
      <c r="E22" s="1" t="s">
        <v>355</v>
      </c>
      <c r="F22" s="1"/>
      <c r="G22" s="1"/>
      <c r="H22" s="1"/>
      <c r="I22" s="1"/>
    </row>
    <row r="23" spans="1:9">
      <c r="A23" s="1"/>
      <c r="B23" s="1"/>
      <c r="C23" s="1"/>
      <c r="D23" s="1" t="s">
        <v>355</v>
      </c>
      <c r="E23" s="1"/>
      <c r="F23" s="1"/>
      <c r="G23" s="1"/>
      <c r="H23" s="1"/>
      <c r="I23" s="1"/>
    </row>
    <row r="24" spans="1:9">
      <c r="A24" s="1"/>
      <c r="B24" s="1" t="s">
        <v>368</v>
      </c>
      <c r="C24" s="1"/>
      <c r="D24" s="1" t="s">
        <v>378</v>
      </c>
      <c r="E24" s="1" t="s">
        <v>353</v>
      </c>
      <c r="F24" s="1"/>
      <c r="G24" s="1"/>
      <c r="H24" s="1"/>
      <c r="I24" s="1"/>
    </row>
    <row r="25" spans="1:9">
      <c r="A25" s="1"/>
      <c r="B25" s="1"/>
      <c r="C25" s="1"/>
      <c r="D25" s="1"/>
      <c r="E25" s="1" t="s">
        <v>354</v>
      </c>
      <c r="F25" s="1"/>
      <c r="G25" s="1"/>
      <c r="H25" s="1"/>
      <c r="I25" s="1"/>
    </row>
    <row r="26" spans="1:9">
      <c r="A26" s="1"/>
      <c r="B26" s="1"/>
      <c r="C26" s="1"/>
      <c r="D26" s="1"/>
      <c r="E26" s="1" t="s">
        <v>355</v>
      </c>
      <c r="F26" s="1"/>
      <c r="G26" s="1"/>
      <c r="H26" s="1"/>
      <c r="I26" s="1"/>
    </row>
    <row r="27" spans="1:9">
      <c r="A27" s="1"/>
      <c r="B27" s="1"/>
      <c r="C27" s="1"/>
      <c r="D27" s="1" t="s">
        <v>359</v>
      </c>
      <c r="E27" s="1" t="s">
        <v>353</v>
      </c>
      <c r="F27" s="1"/>
      <c r="G27" s="1"/>
      <c r="H27" s="1"/>
      <c r="I27" s="1"/>
    </row>
    <row r="28" spans="1:9">
      <c r="A28" s="1"/>
      <c r="B28" s="1"/>
      <c r="C28" s="1"/>
      <c r="D28" s="1"/>
      <c r="E28" s="1" t="s">
        <v>354</v>
      </c>
      <c r="F28" s="1"/>
      <c r="G28" s="1"/>
      <c r="H28" s="1"/>
      <c r="I28" s="1"/>
    </row>
    <row r="29" spans="1:9">
      <c r="A29" s="1"/>
      <c r="B29" s="1"/>
      <c r="C29" s="1"/>
      <c r="D29" s="1"/>
      <c r="E29" s="1" t="s">
        <v>355</v>
      </c>
      <c r="F29" s="1"/>
      <c r="G29" s="1"/>
      <c r="H29" s="1"/>
      <c r="I29" s="1"/>
    </row>
    <row r="30" spans="1:9">
      <c r="A30" s="1"/>
      <c r="B30" s="1"/>
      <c r="C30" s="1"/>
      <c r="D30" s="1" t="s">
        <v>379</v>
      </c>
      <c r="E30" s="1" t="s">
        <v>353</v>
      </c>
      <c r="F30" s="1"/>
      <c r="G30" s="1"/>
      <c r="H30" s="1"/>
      <c r="I30" s="1"/>
    </row>
    <row r="31" spans="1:9">
      <c r="A31" s="1"/>
      <c r="B31" s="1"/>
      <c r="C31" s="1"/>
      <c r="D31" s="1"/>
      <c r="E31" s="1" t="s">
        <v>354</v>
      </c>
      <c r="F31" s="1"/>
      <c r="G31" s="1"/>
      <c r="H31" s="1"/>
      <c r="I31" s="1"/>
    </row>
    <row r="32" spans="1:9">
      <c r="A32" s="1"/>
      <c r="B32" s="1"/>
      <c r="C32" s="1"/>
      <c r="D32" s="1"/>
      <c r="E32" s="1" t="s">
        <v>355</v>
      </c>
      <c r="F32" s="1"/>
      <c r="G32" s="1"/>
      <c r="H32" s="1"/>
      <c r="I32" s="1"/>
    </row>
    <row r="33" spans="1:9">
      <c r="A33" s="1"/>
      <c r="B33" s="1"/>
      <c r="C33" s="1"/>
      <c r="D33" s="1" t="s">
        <v>380</v>
      </c>
      <c r="E33" s="1" t="s">
        <v>353</v>
      </c>
      <c r="F33" s="1"/>
      <c r="G33" s="1"/>
      <c r="H33" s="1"/>
      <c r="I33" s="1"/>
    </row>
    <row r="34" spans="1:9">
      <c r="A34" s="1"/>
      <c r="B34" s="1"/>
      <c r="C34" s="1"/>
      <c r="D34" s="1"/>
      <c r="E34" s="1" t="s">
        <v>354</v>
      </c>
      <c r="F34" s="1"/>
      <c r="G34" s="1"/>
      <c r="H34" s="1"/>
      <c r="I34" s="1"/>
    </row>
    <row r="35" spans="1:9">
      <c r="A35" s="1"/>
      <c r="B35" s="1"/>
      <c r="C35" s="1"/>
      <c r="D35" s="1"/>
      <c r="E35" s="1" t="s">
        <v>355</v>
      </c>
      <c r="F35" s="1"/>
      <c r="G35" s="1"/>
      <c r="H35" s="1"/>
      <c r="I35" s="1"/>
    </row>
    <row r="36" spans="1:9">
      <c r="A36" s="1"/>
      <c r="B36" s="1"/>
      <c r="C36" s="1"/>
      <c r="D36" s="1" t="s">
        <v>355</v>
      </c>
      <c r="E36" s="1"/>
      <c r="F36" s="1"/>
      <c r="G36" s="1"/>
      <c r="H36" s="1"/>
      <c r="I36" s="1"/>
    </row>
    <row r="37" spans="1:9">
      <c r="A37" s="1"/>
      <c r="B37" s="1" t="s">
        <v>360</v>
      </c>
      <c r="C37" s="1"/>
      <c r="D37" s="1" t="s">
        <v>361</v>
      </c>
      <c r="E37" s="1" t="s">
        <v>353</v>
      </c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354</v>
      </c>
      <c r="F38" s="1"/>
      <c r="G38" s="1"/>
      <c r="H38" s="1"/>
      <c r="I38" s="1"/>
    </row>
    <row r="39" spans="1:9">
      <c r="A39" s="1"/>
      <c r="B39" s="1"/>
      <c r="C39" s="1"/>
      <c r="D39" s="1"/>
      <c r="E39" s="1" t="s">
        <v>355</v>
      </c>
      <c r="F39" s="1"/>
      <c r="G39" s="1"/>
      <c r="H39" s="1"/>
      <c r="I39" s="1"/>
    </row>
    <row r="40" spans="1:9">
      <c r="A40" s="1"/>
      <c r="B40" s="1" t="s">
        <v>360</v>
      </c>
      <c r="C40" s="1"/>
      <c r="D40" s="1" t="s">
        <v>355</v>
      </c>
      <c r="E40" s="1"/>
      <c r="F40" s="1"/>
      <c r="G40" s="1"/>
      <c r="H40" s="1"/>
      <c r="I40" s="1"/>
    </row>
    <row r="41" spans="1:9">
      <c r="A41" t="s">
        <v>381</v>
      </c>
    </row>
  </sheetData>
  <mergeCells count="1">
    <mergeCell ref="A2:I2"/>
  </mergeCells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13" sqref="F13"/>
    </sheetView>
  </sheetViews>
  <sheetFormatPr defaultRowHeight="13.5"/>
  <cols>
    <col min="1" max="1" width="9.875" customWidth="1"/>
    <col min="2" max="2" width="78.5" customWidth="1"/>
    <col min="3" max="3" width="16.75" customWidth="1"/>
    <col min="4" max="4" width="19.375" customWidth="1"/>
  </cols>
  <sheetData>
    <row r="1" spans="1:4" ht="16.5" customHeight="1">
      <c r="A1" s="30" t="s">
        <v>382</v>
      </c>
      <c r="B1" s="31"/>
      <c r="C1" s="31"/>
      <c r="D1" s="31"/>
    </row>
    <row r="2" spans="1:4" ht="24.95" customHeight="1">
      <c r="A2" s="4" t="s">
        <v>2</v>
      </c>
      <c r="B2" s="4" t="s">
        <v>3</v>
      </c>
      <c r="C2" s="4" t="s">
        <v>4</v>
      </c>
      <c r="D2" s="4" t="s">
        <v>5</v>
      </c>
    </row>
    <row r="3" spans="1:4" ht="24.95" customHeight="1">
      <c r="A3" s="4" t="s">
        <v>6</v>
      </c>
      <c r="B3" s="4" t="s">
        <v>7</v>
      </c>
      <c r="C3" s="4" t="s">
        <v>387</v>
      </c>
      <c r="D3" s="4"/>
    </row>
    <row r="4" spans="1:4" ht="24.95" customHeight="1">
      <c r="A4" s="4" t="s">
        <v>8</v>
      </c>
      <c r="B4" s="4" t="s">
        <v>9</v>
      </c>
      <c r="C4" s="4" t="s">
        <v>387</v>
      </c>
      <c r="D4" s="4"/>
    </row>
    <row r="5" spans="1:4" ht="24.95" customHeight="1">
      <c r="A5" s="4" t="s">
        <v>10</v>
      </c>
      <c r="B5" s="4" t="s">
        <v>11</v>
      </c>
      <c r="C5" s="4" t="s">
        <v>387</v>
      </c>
      <c r="D5" s="4"/>
    </row>
    <row r="6" spans="1:4" ht="24.95" customHeight="1">
      <c r="A6" s="4" t="s">
        <v>12</v>
      </c>
      <c r="B6" s="4" t="s">
        <v>13</v>
      </c>
      <c r="C6" s="4" t="s">
        <v>387</v>
      </c>
      <c r="D6" s="4"/>
    </row>
    <row r="7" spans="1:4" ht="24.95" customHeight="1">
      <c r="A7" s="4" t="s">
        <v>14</v>
      </c>
      <c r="B7" s="4" t="s">
        <v>15</v>
      </c>
      <c r="C7" s="4" t="s">
        <v>387</v>
      </c>
      <c r="D7" s="4"/>
    </row>
    <row r="8" spans="1:4" ht="24.95" customHeight="1">
      <c r="A8" s="4" t="s">
        <v>16</v>
      </c>
      <c r="B8" s="4" t="s">
        <v>17</v>
      </c>
      <c r="C8" s="4" t="s">
        <v>387</v>
      </c>
      <c r="D8" s="4"/>
    </row>
    <row r="9" spans="1:4" ht="24.95" customHeight="1">
      <c r="A9" s="4" t="s">
        <v>18</v>
      </c>
      <c r="B9" s="4" t="s">
        <v>19</v>
      </c>
      <c r="C9" s="4" t="s">
        <v>387</v>
      </c>
      <c r="D9" s="4"/>
    </row>
    <row r="10" spans="1:4" ht="24.95" customHeight="1">
      <c r="A10" s="4" t="s">
        <v>20</v>
      </c>
      <c r="B10" s="4" t="s">
        <v>21</v>
      </c>
      <c r="C10" s="4" t="s">
        <v>387</v>
      </c>
      <c r="D10" s="4"/>
    </row>
    <row r="11" spans="1:4" ht="24.95" customHeight="1">
      <c r="A11" s="4" t="s">
        <v>22</v>
      </c>
      <c r="B11" s="4" t="s">
        <v>23</v>
      </c>
      <c r="C11" s="4" t="s">
        <v>389</v>
      </c>
      <c r="D11" s="4" t="s">
        <v>390</v>
      </c>
    </row>
    <row r="12" spans="1:4" ht="24.95" customHeight="1">
      <c r="A12" s="4" t="s">
        <v>24</v>
      </c>
      <c r="B12" s="4" t="s">
        <v>25</v>
      </c>
      <c r="C12" s="4" t="s">
        <v>387</v>
      </c>
      <c r="D12" s="4"/>
    </row>
    <row r="13" spans="1:4" ht="24.95" customHeight="1">
      <c r="A13" s="4" t="s">
        <v>26</v>
      </c>
      <c r="B13" s="4" t="s">
        <v>27</v>
      </c>
      <c r="C13" s="4" t="s">
        <v>389</v>
      </c>
      <c r="D13" s="4" t="s">
        <v>392</v>
      </c>
    </row>
    <row r="14" spans="1:4" ht="24.95" customHeight="1">
      <c r="A14" s="4" t="s">
        <v>28</v>
      </c>
      <c r="B14" s="4" t="s">
        <v>29</v>
      </c>
      <c r="C14" s="4" t="s">
        <v>387</v>
      </c>
      <c r="D14" s="4" t="s">
        <v>391</v>
      </c>
    </row>
    <row r="15" spans="1:4" ht="24.95" customHeight="1">
      <c r="A15" s="4" t="s">
        <v>30</v>
      </c>
      <c r="B15" s="4" t="s">
        <v>31</v>
      </c>
      <c r="C15" s="4" t="s">
        <v>387</v>
      </c>
      <c r="D15" s="4"/>
    </row>
    <row r="16" spans="1:4" ht="24.95" customHeight="1">
      <c r="A16" s="4" t="s">
        <v>32</v>
      </c>
      <c r="B16" s="4" t="s">
        <v>33</v>
      </c>
      <c r="C16" s="4" t="s">
        <v>387</v>
      </c>
      <c r="D16" s="8"/>
    </row>
    <row r="17" spans="1:4" ht="24.95" customHeight="1">
      <c r="A17" s="4" t="s">
        <v>34</v>
      </c>
      <c r="B17" s="4" t="s">
        <v>35</v>
      </c>
      <c r="C17" s="4" t="s">
        <v>388</v>
      </c>
      <c r="D17" s="4"/>
    </row>
    <row r="18" spans="1:4" ht="24.95" customHeight="1">
      <c r="A18" s="4" t="s">
        <v>36</v>
      </c>
      <c r="B18" s="4" t="s">
        <v>37</v>
      </c>
      <c r="C18" s="4" t="s">
        <v>432</v>
      </c>
      <c r="D18" s="4" t="s">
        <v>433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16" workbookViewId="0">
      <selection activeCell="E12" sqref="E12"/>
    </sheetView>
  </sheetViews>
  <sheetFormatPr defaultRowHeight="13.5"/>
  <cols>
    <col min="1" max="1" width="25.125" customWidth="1"/>
    <col min="2" max="2" width="8.875" customWidth="1"/>
    <col min="3" max="3" width="29.5" customWidth="1"/>
    <col min="5" max="5" width="26.375" customWidth="1"/>
    <col min="6" max="6" width="7.875" customWidth="1"/>
    <col min="7" max="7" width="31.625" customWidth="1"/>
  </cols>
  <sheetData>
    <row r="1" spans="1:8">
      <c r="A1" t="s">
        <v>6</v>
      </c>
    </row>
    <row r="2" spans="1:8">
      <c r="A2" s="31" t="s">
        <v>7</v>
      </c>
      <c r="B2" s="31"/>
      <c r="C2" s="31"/>
      <c r="D2" s="31"/>
      <c r="E2" s="31"/>
      <c r="F2" s="31"/>
      <c r="G2" s="31"/>
      <c r="H2" s="31"/>
    </row>
    <row r="3" spans="1:8">
      <c r="H3" t="s">
        <v>38</v>
      </c>
    </row>
    <row r="4" spans="1:8">
      <c r="A4" s="1" t="s">
        <v>39</v>
      </c>
      <c r="B4" s="1"/>
      <c r="C4" s="1" t="s">
        <v>40</v>
      </c>
      <c r="D4" s="1"/>
      <c r="E4" s="1"/>
      <c r="F4" s="1"/>
      <c r="G4" s="1"/>
      <c r="H4" s="1"/>
    </row>
    <row r="5" spans="1:8">
      <c r="A5" s="1" t="s">
        <v>41</v>
      </c>
      <c r="B5" s="1" t="s">
        <v>42</v>
      </c>
      <c r="C5" s="1" t="s">
        <v>43</v>
      </c>
      <c r="D5" s="1" t="s">
        <v>42</v>
      </c>
      <c r="E5" s="1" t="s">
        <v>44</v>
      </c>
      <c r="F5" s="1" t="s">
        <v>42</v>
      </c>
      <c r="G5" s="1" t="s">
        <v>45</v>
      </c>
      <c r="H5" s="1" t="s">
        <v>42</v>
      </c>
    </row>
    <row r="6" spans="1:8">
      <c r="A6" s="1" t="s">
        <v>46</v>
      </c>
      <c r="B6" s="1">
        <f>SUM(B7:B10)</f>
        <v>434636</v>
      </c>
      <c r="C6" s="1" t="s">
        <v>47</v>
      </c>
      <c r="D6" s="1">
        <v>330888</v>
      </c>
      <c r="E6" s="1" t="s">
        <v>48</v>
      </c>
      <c r="F6" s="1">
        <v>414636</v>
      </c>
      <c r="G6" s="1" t="s">
        <v>49</v>
      </c>
      <c r="H6" s="1">
        <v>378436</v>
      </c>
    </row>
    <row r="7" spans="1:8">
      <c r="A7" s="1" t="s">
        <v>50</v>
      </c>
      <c r="B7" s="1">
        <v>434636</v>
      </c>
      <c r="C7" s="1" t="s">
        <v>51</v>
      </c>
      <c r="D7" s="1">
        <v>0</v>
      </c>
      <c r="E7" s="1" t="s">
        <v>52</v>
      </c>
      <c r="F7" s="1">
        <v>378436</v>
      </c>
      <c r="G7" s="1" t="s">
        <v>53</v>
      </c>
      <c r="H7" s="1">
        <v>56200</v>
      </c>
    </row>
    <row r="8" spans="1:8">
      <c r="A8" s="1" t="s">
        <v>54</v>
      </c>
      <c r="B8" s="1">
        <v>0</v>
      </c>
      <c r="C8" s="1" t="s">
        <v>55</v>
      </c>
      <c r="D8" s="1">
        <v>0</v>
      </c>
      <c r="E8" s="1" t="s">
        <v>56</v>
      </c>
      <c r="F8" s="1">
        <v>36200</v>
      </c>
      <c r="G8" s="1" t="s">
        <v>57</v>
      </c>
      <c r="H8" s="1">
        <v>0</v>
      </c>
    </row>
    <row r="9" spans="1:8">
      <c r="A9" s="1" t="s">
        <v>58</v>
      </c>
      <c r="B9" s="1">
        <v>0</v>
      </c>
      <c r="C9" s="1" t="s">
        <v>59</v>
      </c>
      <c r="D9" s="1">
        <v>0</v>
      </c>
      <c r="E9" s="1" t="s">
        <v>60</v>
      </c>
      <c r="F9" s="1">
        <v>0</v>
      </c>
      <c r="G9" s="1" t="s">
        <v>61</v>
      </c>
      <c r="H9" s="1">
        <v>0</v>
      </c>
    </row>
    <row r="10" spans="1:8">
      <c r="A10" s="1" t="s">
        <v>62</v>
      </c>
      <c r="B10" s="1">
        <v>0</v>
      </c>
      <c r="C10" s="1" t="s">
        <v>63</v>
      </c>
      <c r="D10" s="1">
        <v>0</v>
      </c>
      <c r="E10" s="1" t="s">
        <v>64</v>
      </c>
      <c r="F10" s="1">
        <v>20000</v>
      </c>
      <c r="G10" s="1" t="s">
        <v>65</v>
      </c>
      <c r="H10" s="1">
        <v>0</v>
      </c>
    </row>
    <row r="11" spans="1:8">
      <c r="A11" s="1" t="s">
        <v>66</v>
      </c>
      <c r="B11" s="1">
        <v>0</v>
      </c>
      <c r="C11" s="1" t="s">
        <v>67</v>
      </c>
      <c r="D11" s="1">
        <v>0</v>
      </c>
      <c r="E11" s="1" t="s">
        <v>52</v>
      </c>
      <c r="F11" s="1">
        <v>0</v>
      </c>
      <c r="G11" s="1" t="s">
        <v>68</v>
      </c>
      <c r="H11" s="1">
        <v>0</v>
      </c>
    </row>
    <row r="12" spans="1:8">
      <c r="A12" s="1" t="s">
        <v>69</v>
      </c>
      <c r="B12" s="1">
        <v>0</v>
      </c>
      <c r="C12" s="1" t="s">
        <v>70</v>
      </c>
      <c r="D12" s="1">
        <v>0</v>
      </c>
      <c r="E12" s="1" t="s">
        <v>71</v>
      </c>
      <c r="F12" s="1">
        <v>20000</v>
      </c>
      <c r="G12" s="1" t="s">
        <v>72</v>
      </c>
      <c r="H12" s="1">
        <v>0</v>
      </c>
    </row>
    <row r="13" spans="1:8">
      <c r="A13" s="1" t="s">
        <v>73</v>
      </c>
      <c r="B13" s="1">
        <v>0</v>
      </c>
      <c r="C13" s="1" t="s">
        <v>74</v>
      </c>
      <c r="D13" s="1">
        <v>57056</v>
      </c>
      <c r="E13" s="1" t="s">
        <v>75</v>
      </c>
      <c r="F13" s="1">
        <v>0</v>
      </c>
      <c r="G13" s="1" t="s">
        <v>76</v>
      </c>
      <c r="H13" s="1">
        <v>0</v>
      </c>
    </row>
    <row r="14" spans="1:8">
      <c r="A14" s="1" t="s">
        <v>77</v>
      </c>
      <c r="B14" s="1">
        <v>0</v>
      </c>
      <c r="C14" s="1" t="s">
        <v>78</v>
      </c>
      <c r="D14" s="1">
        <v>0</v>
      </c>
      <c r="E14" s="1" t="s">
        <v>79</v>
      </c>
      <c r="F14" s="1">
        <v>0</v>
      </c>
      <c r="G14" s="1" t="s">
        <v>80</v>
      </c>
      <c r="H14" s="1">
        <v>0</v>
      </c>
    </row>
    <row r="15" spans="1:8">
      <c r="A15" s="1"/>
      <c r="B15" s="1"/>
      <c r="C15" s="1" t="s">
        <v>81</v>
      </c>
      <c r="D15" s="1">
        <v>18156</v>
      </c>
      <c r="E15" s="1" t="s">
        <v>82</v>
      </c>
      <c r="F15" s="1">
        <v>0</v>
      </c>
      <c r="G15" s="1" t="s">
        <v>83</v>
      </c>
      <c r="H15" s="1">
        <v>0</v>
      </c>
    </row>
    <row r="16" spans="1:8">
      <c r="A16" s="1"/>
      <c r="B16" s="1"/>
      <c r="C16" s="1" t="s">
        <v>84</v>
      </c>
      <c r="D16" s="1">
        <v>0</v>
      </c>
      <c r="E16" s="1" t="s">
        <v>85</v>
      </c>
      <c r="F16" s="1">
        <v>0</v>
      </c>
      <c r="G16" s="1" t="s">
        <v>86</v>
      </c>
      <c r="H16" s="1">
        <v>0</v>
      </c>
    </row>
    <row r="17" spans="1:8">
      <c r="A17" s="1"/>
      <c r="B17" s="1"/>
      <c r="C17" s="1" t="s">
        <v>87</v>
      </c>
      <c r="D17" s="1">
        <v>0</v>
      </c>
      <c r="E17" s="1" t="s">
        <v>88</v>
      </c>
      <c r="F17" s="1">
        <v>0</v>
      </c>
      <c r="G17" s="1" t="s">
        <v>89</v>
      </c>
      <c r="H17" s="1">
        <v>0</v>
      </c>
    </row>
    <row r="18" spans="1:8">
      <c r="A18" s="1"/>
      <c r="B18" s="1"/>
      <c r="C18" s="1" t="s">
        <v>90</v>
      </c>
      <c r="D18" s="1">
        <v>0</v>
      </c>
      <c r="E18" s="1" t="s">
        <v>91</v>
      </c>
      <c r="F18" s="1">
        <v>0</v>
      </c>
      <c r="G18" s="1" t="s">
        <v>92</v>
      </c>
      <c r="H18" s="1">
        <v>0</v>
      </c>
    </row>
    <row r="19" spans="1:8">
      <c r="A19" s="1"/>
      <c r="B19" s="1"/>
      <c r="C19" s="1" t="s">
        <v>93</v>
      </c>
      <c r="D19" s="1">
        <v>0</v>
      </c>
      <c r="E19" s="1" t="s">
        <v>94</v>
      </c>
      <c r="F19" s="1">
        <v>0</v>
      </c>
      <c r="G19" s="1" t="s">
        <v>95</v>
      </c>
      <c r="H19" s="1">
        <v>0</v>
      </c>
    </row>
    <row r="20" spans="1:8">
      <c r="A20" s="1"/>
      <c r="B20" s="1"/>
      <c r="C20" s="1" t="s">
        <v>96</v>
      </c>
      <c r="D20" s="1">
        <v>0</v>
      </c>
      <c r="E20" s="1" t="s">
        <v>97</v>
      </c>
      <c r="F20" s="1">
        <v>0</v>
      </c>
      <c r="G20" s="1" t="s">
        <v>98</v>
      </c>
      <c r="H20" s="1">
        <v>0</v>
      </c>
    </row>
    <row r="21" spans="1:8">
      <c r="A21" s="1"/>
      <c r="B21" s="1"/>
      <c r="C21" s="1" t="s">
        <v>99</v>
      </c>
      <c r="D21" s="1">
        <v>0</v>
      </c>
      <c r="E21" s="1"/>
      <c r="F21" s="1"/>
      <c r="G21" s="1"/>
      <c r="H21" s="1"/>
    </row>
    <row r="22" spans="1:8">
      <c r="A22" s="1"/>
      <c r="B22" s="1"/>
      <c r="C22" s="1" t="s">
        <v>100</v>
      </c>
      <c r="D22" s="1">
        <v>0</v>
      </c>
      <c r="E22" s="1"/>
      <c r="F22" s="1"/>
      <c r="G22" s="1"/>
      <c r="H22" s="1"/>
    </row>
    <row r="23" spans="1:8">
      <c r="A23" s="1"/>
      <c r="B23" s="1"/>
      <c r="C23" s="1" t="s">
        <v>101</v>
      </c>
      <c r="D23" s="1">
        <v>0</v>
      </c>
      <c r="E23" s="1"/>
      <c r="F23" s="1"/>
      <c r="G23" s="1"/>
      <c r="H23" s="1"/>
    </row>
    <row r="24" spans="1:8">
      <c r="A24" s="1"/>
      <c r="B24" s="1"/>
      <c r="C24" s="1" t="s">
        <v>102</v>
      </c>
      <c r="D24" s="1">
        <v>0</v>
      </c>
      <c r="E24" s="1"/>
      <c r="F24" s="1"/>
      <c r="G24" s="1"/>
      <c r="H24" s="1"/>
    </row>
    <row r="25" spans="1:8">
      <c r="A25" s="1"/>
      <c r="B25" s="1"/>
      <c r="C25" s="1" t="s">
        <v>103</v>
      </c>
      <c r="D25" s="1">
        <v>28536</v>
      </c>
      <c r="E25" s="1"/>
      <c r="F25" s="1"/>
      <c r="G25" s="1"/>
      <c r="H25" s="1"/>
    </row>
    <row r="26" spans="1:8">
      <c r="A26" s="1"/>
      <c r="B26" s="1"/>
      <c r="C26" s="1" t="s">
        <v>104</v>
      </c>
      <c r="D26" s="1">
        <v>0</v>
      </c>
      <c r="E26" s="1"/>
      <c r="F26" s="1"/>
      <c r="G26" s="1"/>
      <c r="H26" s="1"/>
    </row>
    <row r="27" spans="1:8">
      <c r="A27" s="1"/>
      <c r="B27" s="1"/>
      <c r="C27" s="1" t="s">
        <v>105</v>
      </c>
      <c r="D27" s="1">
        <v>0</v>
      </c>
      <c r="E27" s="1"/>
      <c r="F27" s="1"/>
      <c r="G27" s="1"/>
      <c r="H27" s="1"/>
    </row>
    <row r="28" spans="1:8">
      <c r="A28" s="1"/>
      <c r="B28" s="1"/>
      <c r="C28" s="1" t="s">
        <v>106</v>
      </c>
      <c r="D28" s="1">
        <v>0</v>
      </c>
      <c r="E28" s="1"/>
      <c r="F28" s="1"/>
      <c r="G28" s="1"/>
      <c r="H28" s="1"/>
    </row>
    <row r="29" spans="1:8">
      <c r="A29" s="1"/>
      <c r="B29" s="1"/>
      <c r="C29" s="1" t="s">
        <v>107</v>
      </c>
      <c r="D29" s="1">
        <v>0</v>
      </c>
      <c r="E29" s="1"/>
      <c r="F29" s="1"/>
      <c r="G29" s="1"/>
      <c r="H29" s="1"/>
    </row>
    <row r="30" spans="1:8">
      <c r="A30" s="1"/>
      <c r="B30" s="1"/>
      <c r="C30" s="1" t="s">
        <v>108</v>
      </c>
      <c r="D30" s="1">
        <v>0</v>
      </c>
      <c r="E30" s="1"/>
      <c r="F30" s="1"/>
      <c r="G30" s="1"/>
      <c r="H30" s="1"/>
    </row>
    <row r="31" spans="1:8">
      <c r="A31" s="1"/>
      <c r="B31" s="1"/>
      <c r="C31" s="1" t="s">
        <v>109</v>
      </c>
      <c r="D31" s="1">
        <v>0</v>
      </c>
      <c r="E31" s="1"/>
      <c r="F31" s="1"/>
      <c r="G31" s="1"/>
      <c r="H31" s="1"/>
    </row>
    <row r="32" spans="1:8">
      <c r="A32" s="1"/>
      <c r="B32" s="1"/>
      <c r="C32" s="1" t="s">
        <v>110</v>
      </c>
      <c r="D32" s="1">
        <v>0</v>
      </c>
      <c r="E32" s="1"/>
      <c r="F32" s="1"/>
      <c r="G32" s="1"/>
      <c r="H32" s="1"/>
    </row>
    <row r="33" spans="1:8">
      <c r="A33" s="1"/>
      <c r="B33" s="1"/>
      <c r="C33" s="1" t="s">
        <v>111</v>
      </c>
      <c r="D33" s="1">
        <v>0</v>
      </c>
      <c r="E33" s="1"/>
      <c r="F33" s="1"/>
      <c r="G33" s="1"/>
      <c r="H33" s="1"/>
    </row>
    <row r="34" spans="1:8">
      <c r="A34" s="1"/>
      <c r="B34" s="1"/>
      <c r="C34" s="1" t="s">
        <v>112</v>
      </c>
      <c r="D34" s="1">
        <v>0</v>
      </c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 t="s">
        <v>113</v>
      </c>
      <c r="B36" s="1">
        <f>SUM(B6,B11,B12,B13,B14)</f>
        <v>434636</v>
      </c>
      <c r="C36" s="1" t="s">
        <v>114</v>
      </c>
      <c r="D36" s="1">
        <v>434636</v>
      </c>
      <c r="E36" s="1" t="s">
        <v>114</v>
      </c>
      <c r="F36" s="1">
        <f>SUM(F6,F10)</f>
        <v>434636</v>
      </c>
      <c r="G36" s="1" t="s">
        <v>114</v>
      </c>
      <c r="H36" s="1">
        <f>SUM(H6:H20)</f>
        <v>434636</v>
      </c>
    </row>
    <row r="37" spans="1:8">
      <c r="A37" s="1" t="s">
        <v>115</v>
      </c>
      <c r="B37" s="1">
        <v>0</v>
      </c>
      <c r="C37" s="1" t="s">
        <v>116</v>
      </c>
      <c r="D37" s="1">
        <v>0</v>
      </c>
      <c r="E37" s="1" t="s">
        <v>116</v>
      </c>
      <c r="F37" s="1">
        <v>0</v>
      </c>
      <c r="G37" s="1" t="s">
        <v>116</v>
      </c>
      <c r="H37" s="1">
        <f>SUM(F37)</f>
        <v>0</v>
      </c>
    </row>
    <row r="38" spans="1:8">
      <c r="A38" s="1" t="s">
        <v>117</v>
      </c>
      <c r="B38" s="1">
        <v>0</v>
      </c>
      <c r="C38" s="1"/>
      <c r="D38" s="1"/>
      <c r="E38" s="1"/>
      <c r="F38" s="1"/>
      <c r="G38" s="1"/>
      <c r="H38" s="1"/>
    </row>
    <row r="39" spans="1:8">
      <c r="A39" s="1" t="s">
        <v>118</v>
      </c>
      <c r="B39" s="1">
        <v>0</v>
      </c>
      <c r="C39" s="1"/>
      <c r="D39" s="1"/>
      <c r="E39" s="1"/>
      <c r="F39" s="1"/>
      <c r="G39" s="1"/>
      <c r="H39" s="1"/>
    </row>
    <row r="40" spans="1:8">
      <c r="A40" s="1" t="s">
        <v>119</v>
      </c>
      <c r="B40" s="1">
        <v>0</v>
      </c>
      <c r="C40" s="1"/>
      <c r="D40" s="1"/>
      <c r="E40" s="1"/>
      <c r="F40" s="1"/>
      <c r="G40" s="1"/>
      <c r="H40" s="1"/>
    </row>
    <row r="41" spans="1:8">
      <c r="A41" s="1" t="s">
        <v>120</v>
      </c>
      <c r="B41" s="1">
        <v>0</v>
      </c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 t="s">
        <v>121</v>
      </c>
      <c r="B44" s="1">
        <f>SUM(B36,B37,B38)</f>
        <v>434636</v>
      </c>
      <c r="C44" s="1" t="s">
        <v>122</v>
      </c>
      <c r="D44" s="1">
        <v>434636</v>
      </c>
      <c r="E44" s="1" t="s">
        <v>122</v>
      </c>
      <c r="F44" s="1">
        <v>434636</v>
      </c>
      <c r="G44" s="1" t="s">
        <v>122</v>
      </c>
      <c r="H44" s="1">
        <f>SUM(F44)</f>
        <v>434636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selection activeCell="L13" sqref="L13"/>
    </sheetView>
  </sheetViews>
  <sheetFormatPr defaultRowHeight="13.5"/>
  <cols>
    <col min="2" max="2" width="18.125" customWidth="1"/>
    <col min="3" max="3" width="7.25" customWidth="1"/>
    <col min="4" max="4" width="12.125" customWidth="1"/>
    <col min="5" max="5" width="13" customWidth="1"/>
    <col min="6" max="6" width="14.125" customWidth="1"/>
    <col min="7" max="7" width="12" customWidth="1"/>
    <col min="8" max="8" width="6.125" customWidth="1"/>
    <col min="11" max="11" width="17.375" customWidth="1"/>
    <col min="15" max="15" width="9.5" customWidth="1"/>
    <col min="16" max="16" width="10.875" customWidth="1"/>
  </cols>
  <sheetData>
    <row r="1" spans="1:16">
      <c r="A1" t="s">
        <v>8</v>
      </c>
    </row>
    <row r="2" spans="1:16" ht="19.5" customHeight="1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>
      <c r="O3" t="s">
        <v>38</v>
      </c>
    </row>
    <row r="4" spans="1:16">
      <c r="A4" s="1" t="s">
        <v>123</v>
      </c>
      <c r="B4" s="1" t="s">
        <v>124</v>
      </c>
      <c r="C4" s="1" t="s">
        <v>125</v>
      </c>
      <c r="D4" s="1" t="s">
        <v>126</v>
      </c>
      <c r="E4" s="1"/>
      <c r="F4" s="1"/>
      <c r="G4" s="1"/>
      <c r="H4" s="1" t="s">
        <v>127</v>
      </c>
      <c r="I4" s="1" t="s">
        <v>128</v>
      </c>
      <c r="J4" s="1" t="s">
        <v>129</v>
      </c>
      <c r="K4" s="1" t="s">
        <v>130</v>
      </c>
      <c r="L4" s="1" t="s">
        <v>131</v>
      </c>
      <c r="M4" s="1" t="s">
        <v>132</v>
      </c>
      <c r="N4" s="1"/>
      <c r="O4" s="1"/>
      <c r="P4" s="1"/>
    </row>
    <row r="5" spans="1:16" ht="21" customHeight="1">
      <c r="A5" s="1"/>
      <c r="B5" s="1"/>
      <c r="C5" s="1"/>
      <c r="D5" s="1" t="s">
        <v>133</v>
      </c>
      <c r="E5" s="1" t="s">
        <v>134</v>
      </c>
      <c r="F5" s="1" t="s">
        <v>135</v>
      </c>
      <c r="G5" s="1" t="s">
        <v>136</v>
      </c>
      <c r="H5" s="1"/>
      <c r="I5" s="1"/>
      <c r="J5" s="1"/>
      <c r="K5" s="1"/>
      <c r="L5" s="1"/>
      <c r="M5" s="1" t="s">
        <v>137</v>
      </c>
      <c r="N5" s="1" t="s">
        <v>138</v>
      </c>
      <c r="O5" s="1" t="s">
        <v>139</v>
      </c>
      <c r="P5" s="1"/>
    </row>
    <row r="6" spans="1:16" ht="17.25" customHeight="1">
      <c r="A6" s="1" t="s">
        <v>140</v>
      </c>
      <c r="B6" s="1" t="s">
        <v>140</v>
      </c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>
        <v>11</v>
      </c>
      <c r="N6" s="1">
        <v>12</v>
      </c>
      <c r="O6" s="1">
        <v>13</v>
      </c>
      <c r="P6" s="1"/>
    </row>
    <row r="7" spans="1:16">
      <c r="A7" s="1"/>
      <c r="B7" s="1" t="s">
        <v>125</v>
      </c>
      <c r="C7" s="1">
        <v>434636</v>
      </c>
      <c r="D7" s="1">
        <v>434636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/>
    </row>
    <row r="8" spans="1:16">
      <c r="A8" s="1"/>
      <c r="B8" s="1" t="s">
        <v>141</v>
      </c>
      <c r="C8" s="1">
        <v>434636</v>
      </c>
      <c r="D8" s="1">
        <v>434636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/>
    </row>
    <row r="9" spans="1:16">
      <c r="A9" s="1" t="s">
        <v>142</v>
      </c>
      <c r="B9" s="1" t="s">
        <v>143</v>
      </c>
      <c r="C9" s="1">
        <v>434636</v>
      </c>
      <c r="D9" s="1">
        <v>434636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/>
    </row>
  </sheetData>
  <mergeCells count="1">
    <mergeCell ref="A2:P2"/>
  </mergeCells>
  <phoneticPr fontId="1" type="noConversion"/>
  <pageMargins left="0.75" right="0.75" top="1" bottom="1" header="0.5" footer="0.5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selection activeCell="D3" sqref="D3"/>
    </sheetView>
  </sheetViews>
  <sheetFormatPr defaultRowHeight="13.5"/>
  <cols>
    <col min="2" max="2" width="17.625" customWidth="1"/>
    <col min="3" max="3" width="7" customWidth="1"/>
    <col min="4" max="4" width="11.875" customWidth="1"/>
    <col min="5" max="5" width="13.625" customWidth="1"/>
    <col min="6" max="6" width="18.875" customWidth="1"/>
    <col min="16" max="16" width="11.875" customWidth="1"/>
  </cols>
  <sheetData>
    <row r="1" spans="1:16">
      <c r="A1" t="s">
        <v>10</v>
      </c>
    </row>
    <row r="2" spans="1:16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>
      <c r="O3" t="s">
        <v>38</v>
      </c>
    </row>
    <row r="4" spans="1:16">
      <c r="A4" s="1" t="s">
        <v>123</v>
      </c>
      <c r="B4" s="1" t="s">
        <v>124</v>
      </c>
      <c r="C4" s="4" t="s">
        <v>125</v>
      </c>
      <c r="D4" s="4" t="s">
        <v>126</v>
      </c>
      <c r="E4" s="1"/>
      <c r="F4" s="1"/>
      <c r="G4" s="1"/>
      <c r="H4" s="1" t="s">
        <v>127</v>
      </c>
      <c r="I4" s="1" t="s">
        <v>128</v>
      </c>
      <c r="J4" s="1" t="s">
        <v>129</v>
      </c>
      <c r="K4" s="1" t="s">
        <v>130</v>
      </c>
      <c r="L4" s="1" t="s">
        <v>131</v>
      </c>
      <c r="M4" s="1" t="s">
        <v>132</v>
      </c>
      <c r="N4" s="1"/>
      <c r="O4" s="1"/>
      <c r="P4" s="1"/>
    </row>
    <row r="5" spans="1:16">
      <c r="A5" s="1"/>
      <c r="B5" s="1"/>
      <c r="C5" s="4"/>
      <c r="D5" s="4" t="s">
        <v>133</v>
      </c>
      <c r="E5" s="1" t="s">
        <v>134</v>
      </c>
      <c r="F5" s="1" t="s">
        <v>135</v>
      </c>
      <c r="G5" s="1" t="s">
        <v>136</v>
      </c>
      <c r="H5" s="1"/>
      <c r="I5" s="1"/>
      <c r="J5" s="1"/>
      <c r="K5" s="1"/>
      <c r="L5" s="1"/>
      <c r="M5" s="1" t="s">
        <v>137</v>
      </c>
      <c r="N5" s="1" t="s">
        <v>138</v>
      </c>
      <c r="O5" s="1" t="s">
        <v>139</v>
      </c>
      <c r="P5" s="1"/>
    </row>
    <row r="6" spans="1:16">
      <c r="A6" s="1" t="s">
        <v>140</v>
      </c>
      <c r="B6" s="1" t="s">
        <v>140</v>
      </c>
      <c r="C6" s="4">
        <v>1</v>
      </c>
      <c r="D6" s="4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>
        <v>11</v>
      </c>
      <c r="N6" s="1">
        <v>12</v>
      </c>
      <c r="O6" s="1">
        <v>13</v>
      </c>
      <c r="P6" s="1"/>
    </row>
    <row r="7" spans="1:16">
      <c r="A7" s="1"/>
      <c r="B7" s="1" t="s">
        <v>125</v>
      </c>
      <c r="C7" s="4">
        <v>434636</v>
      </c>
      <c r="D7" s="4">
        <v>434636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/>
    </row>
    <row r="8" spans="1:16">
      <c r="A8" s="1"/>
      <c r="B8" s="1" t="s">
        <v>141</v>
      </c>
      <c r="C8" s="4">
        <v>434636</v>
      </c>
      <c r="D8" s="4">
        <v>434636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/>
    </row>
    <row r="9" spans="1:16">
      <c r="A9" s="1" t="s">
        <v>142</v>
      </c>
      <c r="B9" s="1" t="s">
        <v>143</v>
      </c>
      <c r="C9" s="4">
        <v>434636</v>
      </c>
      <c r="D9" s="4">
        <v>434636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/>
    </row>
  </sheetData>
  <mergeCells count="1">
    <mergeCell ref="A2:P2"/>
  </mergeCells>
  <phoneticPr fontId="1" type="noConversion"/>
  <pageMargins left="0.75" right="0.75" top="1" bottom="1" header="0.5" footer="0.5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D1" sqref="D1:D1048576"/>
    </sheetView>
  </sheetViews>
  <sheetFormatPr defaultRowHeight="13.5"/>
  <cols>
    <col min="1" max="1" width="26.125" customWidth="1"/>
    <col min="2" max="2" width="14.875" customWidth="1"/>
    <col min="3" max="3" width="32" customWidth="1"/>
    <col min="4" max="4" width="16" customWidth="1"/>
    <col min="5" max="5" width="26.625" customWidth="1"/>
    <col min="6" max="6" width="11.375" customWidth="1"/>
    <col min="7" max="7" width="28.5" customWidth="1"/>
  </cols>
  <sheetData>
    <row r="1" spans="1:8">
      <c r="A1" t="s">
        <v>12</v>
      </c>
    </row>
    <row r="2" spans="1:8">
      <c r="A2" s="31" t="s">
        <v>13</v>
      </c>
      <c r="B2" s="31"/>
      <c r="C2" s="31"/>
      <c r="D2" s="31"/>
      <c r="E2" s="31"/>
      <c r="F2" s="31"/>
      <c r="G2" s="31"/>
      <c r="H2" s="31"/>
    </row>
    <row r="3" spans="1:8">
      <c r="H3" t="s">
        <v>38</v>
      </c>
    </row>
    <row r="4" spans="1:8">
      <c r="A4" s="1" t="s">
        <v>39</v>
      </c>
      <c r="B4" s="1"/>
      <c r="C4" s="1" t="s">
        <v>40</v>
      </c>
      <c r="D4" s="1"/>
      <c r="E4" s="1"/>
      <c r="F4" s="1"/>
      <c r="G4" s="1"/>
      <c r="H4" s="1"/>
    </row>
    <row r="5" spans="1:8">
      <c r="A5" s="1" t="s">
        <v>144</v>
      </c>
      <c r="B5" s="1" t="s">
        <v>42</v>
      </c>
      <c r="C5" s="1" t="s">
        <v>145</v>
      </c>
      <c r="D5" s="1" t="s">
        <v>42</v>
      </c>
      <c r="E5" s="1" t="s">
        <v>44</v>
      </c>
      <c r="F5" s="1" t="s">
        <v>42</v>
      </c>
      <c r="G5" s="1" t="s">
        <v>45</v>
      </c>
      <c r="H5" s="1" t="s">
        <v>42</v>
      </c>
    </row>
    <row r="6" spans="1:8">
      <c r="A6" s="1" t="s">
        <v>46</v>
      </c>
      <c r="B6" s="1">
        <f>SUM(B7:B10)</f>
        <v>434636</v>
      </c>
      <c r="C6" s="1" t="s">
        <v>47</v>
      </c>
      <c r="D6" s="1">
        <v>330888</v>
      </c>
      <c r="E6" s="1" t="s">
        <v>48</v>
      </c>
      <c r="F6" s="1">
        <v>414636</v>
      </c>
      <c r="G6" s="1" t="s">
        <v>49</v>
      </c>
      <c r="H6" s="1">
        <v>378436</v>
      </c>
    </row>
    <row r="7" spans="1:8">
      <c r="A7" s="1" t="s">
        <v>50</v>
      </c>
      <c r="B7" s="1">
        <v>434636</v>
      </c>
      <c r="C7" s="1" t="s">
        <v>51</v>
      </c>
      <c r="D7" s="1">
        <v>0</v>
      </c>
      <c r="E7" s="1" t="s">
        <v>52</v>
      </c>
      <c r="F7" s="1">
        <v>378436</v>
      </c>
      <c r="G7" s="1" t="s">
        <v>53</v>
      </c>
      <c r="H7" s="1">
        <v>56200</v>
      </c>
    </row>
    <row r="8" spans="1:8">
      <c r="A8" s="1" t="s">
        <v>54</v>
      </c>
      <c r="B8" s="1">
        <v>0</v>
      </c>
      <c r="C8" s="1" t="s">
        <v>55</v>
      </c>
      <c r="D8" s="1">
        <v>0</v>
      </c>
      <c r="E8" s="1" t="s">
        <v>56</v>
      </c>
      <c r="F8" s="1">
        <v>36200</v>
      </c>
      <c r="G8" s="1" t="s">
        <v>57</v>
      </c>
      <c r="H8" s="1">
        <v>0</v>
      </c>
    </row>
    <row r="9" spans="1:8">
      <c r="A9" s="1" t="s">
        <v>58</v>
      </c>
      <c r="B9" s="1">
        <v>0</v>
      </c>
      <c r="C9" s="1" t="s">
        <v>59</v>
      </c>
      <c r="D9" s="1">
        <v>0</v>
      </c>
      <c r="E9" s="1" t="s">
        <v>60</v>
      </c>
      <c r="F9" s="1">
        <v>0</v>
      </c>
      <c r="G9" s="1" t="s">
        <v>61</v>
      </c>
      <c r="H9" s="1">
        <v>0</v>
      </c>
    </row>
    <row r="10" spans="1:8">
      <c r="A10" s="1" t="s">
        <v>62</v>
      </c>
      <c r="B10" s="1">
        <v>0</v>
      </c>
      <c r="C10" s="1" t="s">
        <v>63</v>
      </c>
      <c r="D10" s="1">
        <v>0</v>
      </c>
      <c r="E10" s="1" t="s">
        <v>64</v>
      </c>
      <c r="F10" s="1">
        <v>20000</v>
      </c>
      <c r="G10" s="1" t="s">
        <v>65</v>
      </c>
      <c r="H10" s="1">
        <v>0</v>
      </c>
    </row>
    <row r="11" spans="1:8">
      <c r="A11" s="1"/>
      <c r="B11" s="1"/>
      <c r="C11" s="1" t="s">
        <v>67</v>
      </c>
      <c r="D11" s="1">
        <v>0</v>
      </c>
      <c r="E11" s="1" t="s">
        <v>52</v>
      </c>
      <c r="F11" s="1">
        <v>0</v>
      </c>
      <c r="G11" s="1" t="s">
        <v>68</v>
      </c>
      <c r="H11" s="1">
        <v>0</v>
      </c>
    </row>
    <row r="12" spans="1:8">
      <c r="A12" s="1"/>
      <c r="B12" s="1"/>
      <c r="C12" s="1" t="s">
        <v>70</v>
      </c>
      <c r="D12" s="1">
        <v>0</v>
      </c>
      <c r="E12" s="1" t="s">
        <v>56</v>
      </c>
      <c r="F12" s="1">
        <v>20000</v>
      </c>
      <c r="G12" s="1" t="s">
        <v>72</v>
      </c>
      <c r="H12" s="1">
        <v>0</v>
      </c>
    </row>
    <row r="13" spans="1:8">
      <c r="A13" s="1"/>
      <c r="B13" s="1"/>
      <c r="C13" s="1" t="s">
        <v>74</v>
      </c>
      <c r="D13" s="1">
        <v>57056</v>
      </c>
      <c r="E13" s="1" t="s">
        <v>146</v>
      </c>
      <c r="F13" s="1">
        <v>0</v>
      </c>
      <c r="G13" s="1" t="s">
        <v>76</v>
      </c>
      <c r="H13" s="1">
        <v>0</v>
      </c>
    </row>
    <row r="14" spans="1:8">
      <c r="A14" s="1"/>
      <c r="B14" s="1"/>
      <c r="C14" s="1" t="s">
        <v>78</v>
      </c>
      <c r="D14" s="1">
        <v>0</v>
      </c>
      <c r="E14" s="1" t="s">
        <v>79</v>
      </c>
      <c r="F14" s="1">
        <v>0</v>
      </c>
      <c r="G14" s="1" t="s">
        <v>80</v>
      </c>
      <c r="H14" s="1">
        <v>0</v>
      </c>
    </row>
    <row r="15" spans="1:8">
      <c r="A15" s="1"/>
      <c r="B15" s="1"/>
      <c r="C15" s="1" t="s">
        <v>81</v>
      </c>
      <c r="D15" s="1">
        <v>18156</v>
      </c>
      <c r="E15" s="1" t="s">
        <v>82</v>
      </c>
      <c r="F15" s="1">
        <v>0</v>
      </c>
      <c r="G15" s="1" t="s">
        <v>83</v>
      </c>
      <c r="H15" s="1">
        <v>0</v>
      </c>
    </row>
    <row r="16" spans="1:8">
      <c r="A16" s="1"/>
      <c r="B16" s="1"/>
      <c r="C16" s="1" t="s">
        <v>84</v>
      </c>
      <c r="D16" s="1">
        <v>0</v>
      </c>
      <c r="E16" s="1" t="s">
        <v>85</v>
      </c>
      <c r="F16" s="1">
        <v>0</v>
      </c>
      <c r="G16" s="1" t="s">
        <v>86</v>
      </c>
      <c r="H16" s="1">
        <v>0</v>
      </c>
    </row>
    <row r="17" spans="1:8">
      <c r="A17" s="1"/>
      <c r="B17" s="1"/>
      <c r="C17" s="1" t="s">
        <v>87</v>
      </c>
      <c r="D17" s="1">
        <v>0</v>
      </c>
      <c r="E17" s="1" t="s">
        <v>88</v>
      </c>
      <c r="F17" s="1">
        <v>0</v>
      </c>
      <c r="G17" s="1" t="s">
        <v>89</v>
      </c>
      <c r="H17" s="1">
        <v>0</v>
      </c>
    </row>
    <row r="18" spans="1:8">
      <c r="A18" s="1"/>
      <c r="B18" s="1"/>
      <c r="C18" s="1" t="s">
        <v>90</v>
      </c>
      <c r="D18" s="1">
        <v>0</v>
      </c>
      <c r="E18" s="1" t="s">
        <v>91</v>
      </c>
      <c r="F18" s="1">
        <v>0</v>
      </c>
      <c r="G18" s="1" t="s">
        <v>92</v>
      </c>
      <c r="H18" s="1">
        <v>0</v>
      </c>
    </row>
    <row r="19" spans="1:8">
      <c r="A19" s="1"/>
      <c r="B19" s="1"/>
      <c r="C19" s="1" t="s">
        <v>93</v>
      </c>
      <c r="D19" s="1">
        <v>0</v>
      </c>
      <c r="E19" s="1" t="s">
        <v>94</v>
      </c>
      <c r="F19" s="1">
        <v>0</v>
      </c>
      <c r="G19" s="1" t="s">
        <v>95</v>
      </c>
      <c r="H19" s="1">
        <v>0</v>
      </c>
    </row>
    <row r="20" spans="1:8">
      <c r="A20" s="1"/>
      <c r="B20" s="1"/>
      <c r="C20" s="1" t="s">
        <v>96</v>
      </c>
      <c r="D20" s="1">
        <v>0</v>
      </c>
      <c r="E20" s="1" t="s">
        <v>147</v>
      </c>
      <c r="F20" s="1">
        <v>0</v>
      </c>
      <c r="G20" s="1" t="s">
        <v>98</v>
      </c>
      <c r="H20" s="1">
        <v>0</v>
      </c>
    </row>
    <row r="21" spans="1:8">
      <c r="A21" s="1"/>
      <c r="B21" s="1"/>
      <c r="C21" s="1" t="s">
        <v>99</v>
      </c>
      <c r="D21" s="1">
        <v>0</v>
      </c>
      <c r="E21" s="1"/>
      <c r="F21" s="1"/>
      <c r="G21" s="1"/>
      <c r="H21" s="1"/>
    </row>
    <row r="22" spans="1:8">
      <c r="A22" s="1"/>
      <c r="B22" s="1"/>
      <c r="C22" s="1" t="s">
        <v>100</v>
      </c>
      <c r="D22" s="1">
        <v>0</v>
      </c>
      <c r="E22" s="1"/>
      <c r="F22" s="1"/>
      <c r="G22" s="1"/>
      <c r="H22" s="1"/>
    </row>
    <row r="23" spans="1:8">
      <c r="A23" s="1"/>
      <c r="B23" s="1"/>
      <c r="C23" s="1" t="s">
        <v>101</v>
      </c>
      <c r="D23" s="1">
        <v>0</v>
      </c>
      <c r="E23" s="1"/>
      <c r="F23" s="1"/>
      <c r="G23" s="1"/>
      <c r="H23" s="1"/>
    </row>
    <row r="24" spans="1:8">
      <c r="A24" s="1"/>
      <c r="B24" s="1"/>
      <c r="C24" s="1" t="s">
        <v>102</v>
      </c>
      <c r="D24" s="1">
        <v>0</v>
      </c>
      <c r="E24" s="1"/>
      <c r="F24" s="1"/>
      <c r="G24" s="1"/>
      <c r="H24" s="1"/>
    </row>
    <row r="25" spans="1:8">
      <c r="A25" s="1"/>
      <c r="B25" s="1"/>
      <c r="C25" s="1" t="s">
        <v>103</v>
      </c>
      <c r="D25" s="1">
        <v>28536</v>
      </c>
      <c r="E25" s="1"/>
      <c r="F25" s="1"/>
      <c r="G25" s="1"/>
      <c r="H25" s="1"/>
    </row>
    <row r="26" spans="1:8">
      <c r="A26" s="1"/>
      <c r="B26" s="1"/>
      <c r="C26" s="1" t="s">
        <v>104</v>
      </c>
      <c r="D26" s="1">
        <v>0</v>
      </c>
      <c r="E26" s="1"/>
      <c r="F26" s="1"/>
      <c r="G26" s="1"/>
      <c r="H26" s="1"/>
    </row>
    <row r="27" spans="1:8">
      <c r="A27" s="1"/>
      <c r="B27" s="1"/>
      <c r="C27" s="1" t="s">
        <v>105</v>
      </c>
      <c r="D27" s="1">
        <v>0</v>
      </c>
      <c r="E27" s="1"/>
      <c r="F27" s="1"/>
      <c r="G27" s="1"/>
      <c r="H27" s="1"/>
    </row>
    <row r="28" spans="1:8">
      <c r="A28" s="1"/>
      <c r="B28" s="1"/>
      <c r="C28" s="1" t="s">
        <v>106</v>
      </c>
      <c r="D28" s="1">
        <v>0</v>
      </c>
      <c r="E28" s="1"/>
      <c r="F28" s="1"/>
      <c r="G28" s="1"/>
      <c r="H28" s="1"/>
    </row>
    <row r="29" spans="1:8">
      <c r="A29" s="1"/>
      <c r="B29" s="1"/>
      <c r="C29" s="1" t="s">
        <v>148</v>
      </c>
      <c r="D29" s="1">
        <v>0</v>
      </c>
      <c r="E29" s="1"/>
      <c r="F29" s="1"/>
      <c r="G29" s="1"/>
      <c r="H29" s="1"/>
    </row>
    <row r="30" spans="1:8">
      <c r="A30" s="1"/>
      <c r="B30" s="1"/>
      <c r="C30" s="1" t="s">
        <v>149</v>
      </c>
      <c r="D30" s="1">
        <v>0</v>
      </c>
      <c r="E30" s="1"/>
      <c r="F30" s="1"/>
      <c r="G30" s="1"/>
      <c r="H30" s="1"/>
    </row>
    <row r="31" spans="1:8">
      <c r="A31" s="1"/>
      <c r="B31" s="1"/>
      <c r="C31" s="1" t="s">
        <v>150</v>
      </c>
      <c r="D31" s="1">
        <v>0</v>
      </c>
      <c r="E31" s="1"/>
      <c r="F31" s="1"/>
      <c r="G31" s="1"/>
      <c r="H31" s="1"/>
    </row>
    <row r="32" spans="1:8">
      <c r="A32" s="1"/>
      <c r="B32" s="1"/>
      <c r="C32" s="1" t="s">
        <v>151</v>
      </c>
      <c r="D32" s="1">
        <v>0</v>
      </c>
      <c r="E32" s="1"/>
      <c r="F32" s="1"/>
      <c r="G32" s="1"/>
      <c r="H32" s="1"/>
    </row>
    <row r="33" spans="1:8">
      <c r="A33" s="1"/>
      <c r="B33" s="1"/>
      <c r="C33" s="1" t="s">
        <v>152</v>
      </c>
      <c r="D33" s="1">
        <v>0</v>
      </c>
      <c r="E33" s="1"/>
      <c r="F33" s="1"/>
      <c r="G33" s="1"/>
      <c r="H33" s="1"/>
    </row>
    <row r="34" spans="1:8">
      <c r="A34" s="1"/>
      <c r="B34" s="1"/>
      <c r="C34" s="1" t="s">
        <v>153</v>
      </c>
      <c r="D34" s="1">
        <v>0</v>
      </c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 t="s">
        <v>113</v>
      </c>
      <c r="B36" s="1">
        <f>SUM(B7:B10)</f>
        <v>434636</v>
      </c>
      <c r="C36" s="1" t="s">
        <v>114</v>
      </c>
      <c r="D36" s="1">
        <v>434636</v>
      </c>
      <c r="E36" s="1" t="s">
        <v>114</v>
      </c>
      <c r="F36" s="1">
        <f>SUM(F6,F10)</f>
        <v>434636</v>
      </c>
      <c r="G36" s="1" t="s">
        <v>114</v>
      </c>
      <c r="H36" s="1">
        <f>SUM(H6:H20)</f>
        <v>434636</v>
      </c>
    </row>
    <row r="37" spans="1:8">
      <c r="A37" s="1" t="s">
        <v>132</v>
      </c>
      <c r="B37" s="1">
        <v>0</v>
      </c>
      <c r="C37" s="1" t="s">
        <v>116</v>
      </c>
      <c r="D37" s="1">
        <v>0</v>
      </c>
      <c r="E37" s="1" t="s">
        <v>116</v>
      </c>
      <c r="F37" s="1">
        <v>0</v>
      </c>
      <c r="G37" s="1" t="s">
        <v>116</v>
      </c>
      <c r="H37" s="1">
        <f>SUM(F37)</f>
        <v>0</v>
      </c>
    </row>
    <row r="38" spans="1:8">
      <c r="A38" s="1" t="s">
        <v>118</v>
      </c>
      <c r="B38" s="1">
        <v>0</v>
      </c>
      <c r="C38" s="1"/>
      <c r="D38" s="1"/>
      <c r="E38" s="1"/>
      <c r="F38" s="1"/>
      <c r="G38" s="1"/>
      <c r="H38" s="1"/>
    </row>
    <row r="39" spans="1:8">
      <c r="A39" s="1" t="s">
        <v>119</v>
      </c>
      <c r="B39" s="1">
        <v>0</v>
      </c>
      <c r="C39" s="1"/>
      <c r="D39" s="1"/>
      <c r="E39" s="1"/>
      <c r="F39" s="1"/>
      <c r="G39" s="1"/>
      <c r="H39" s="1"/>
    </row>
    <row r="40" spans="1:8">
      <c r="A40" s="1" t="s">
        <v>120</v>
      </c>
      <c r="B40" s="1">
        <v>0</v>
      </c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 t="s">
        <v>121</v>
      </c>
      <c r="B43" s="1">
        <f>SUM(B36,B37)</f>
        <v>434636</v>
      </c>
      <c r="C43" s="1" t="s">
        <v>122</v>
      </c>
      <c r="D43" s="1">
        <f>SUM(D36,D37)</f>
        <v>434636</v>
      </c>
      <c r="E43" s="1" t="s">
        <v>122</v>
      </c>
      <c r="F43" s="1">
        <f>SUM(D36,D37)</f>
        <v>434636</v>
      </c>
      <c r="G43" s="1" t="s">
        <v>122</v>
      </c>
      <c r="H43" s="1">
        <f>SUM(F43)</f>
        <v>434636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4" sqref="A4:G4"/>
    </sheetView>
  </sheetViews>
  <sheetFormatPr defaultRowHeight="13.5"/>
  <cols>
    <col min="1" max="1" width="14" customWidth="1"/>
    <col min="2" max="2" width="37.875" customWidth="1"/>
    <col min="3" max="3" width="18.125" customWidth="1"/>
    <col min="4" max="4" width="16.875" customWidth="1"/>
    <col min="5" max="5" width="17.375" customWidth="1"/>
    <col min="6" max="6" width="14.625" customWidth="1"/>
    <col min="7" max="7" width="11.75" customWidth="1"/>
  </cols>
  <sheetData>
    <row r="1" spans="1:7">
      <c r="A1" t="s">
        <v>14</v>
      </c>
    </row>
    <row r="2" spans="1:7" ht="18" customHeight="1">
      <c r="A2" s="31" t="s">
        <v>154</v>
      </c>
      <c r="B2" s="31"/>
      <c r="C2" s="31"/>
      <c r="D2" s="31"/>
      <c r="E2" s="31"/>
      <c r="F2" s="31"/>
      <c r="G2" s="31"/>
    </row>
    <row r="3" spans="1:7" ht="25.5" customHeight="1">
      <c r="G3" t="s">
        <v>155</v>
      </c>
    </row>
    <row r="4" spans="1:7" ht="24" customHeight="1">
      <c r="A4" s="4" t="s">
        <v>156</v>
      </c>
      <c r="B4" s="4" t="s">
        <v>157</v>
      </c>
      <c r="C4" s="4" t="s">
        <v>158</v>
      </c>
      <c r="D4" s="4" t="s">
        <v>159</v>
      </c>
      <c r="E4" s="4" t="s">
        <v>160</v>
      </c>
      <c r="F4" s="4" t="s">
        <v>161</v>
      </c>
      <c r="G4" s="4" t="s">
        <v>162</v>
      </c>
    </row>
    <row r="5" spans="1:7" ht="16.5" customHeight="1">
      <c r="A5" s="4"/>
      <c r="B5" s="4" t="s">
        <v>125</v>
      </c>
      <c r="C5" s="4">
        <v>434636</v>
      </c>
      <c r="D5" s="4">
        <v>378436</v>
      </c>
      <c r="E5" s="4">
        <v>36200</v>
      </c>
      <c r="F5" s="4">
        <v>20000</v>
      </c>
      <c r="G5" s="4">
        <v>0</v>
      </c>
    </row>
    <row r="6" spans="1:7" ht="16.5" customHeight="1">
      <c r="A6" s="4" t="s">
        <v>163</v>
      </c>
      <c r="B6" s="4" t="s">
        <v>164</v>
      </c>
      <c r="C6" s="4">
        <v>330888</v>
      </c>
      <c r="D6" s="4">
        <v>274688</v>
      </c>
      <c r="E6" s="4">
        <v>36200</v>
      </c>
      <c r="F6" s="4">
        <v>20000</v>
      </c>
      <c r="G6" s="4">
        <v>0</v>
      </c>
    </row>
    <row r="7" spans="1:7" ht="15.75" customHeight="1">
      <c r="A7" s="4" t="s">
        <v>165</v>
      </c>
      <c r="B7" s="4" t="s">
        <v>166</v>
      </c>
      <c r="C7" s="4">
        <v>330888</v>
      </c>
      <c r="D7" s="4">
        <v>274688</v>
      </c>
      <c r="E7" s="4">
        <v>36200</v>
      </c>
      <c r="F7" s="4">
        <v>20000</v>
      </c>
      <c r="G7" s="4">
        <v>0</v>
      </c>
    </row>
    <row r="8" spans="1:7" ht="16.5" customHeight="1">
      <c r="A8" s="4" t="s">
        <v>167</v>
      </c>
      <c r="B8" s="4" t="s">
        <v>168</v>
      </c>
      <c r="C8" s="4">
        <v>310888</v>
      </c>
      <c r="D8" s="4">
        <v>274688</v>
      </c>
      <c r="E8" s="4">
        <v>36200</v>
      </c>
      <c r="F8" s="4">
        <v>0</v>
      </c>
      <c r="G8" s="4">
        <v>0</v>
      </c>
    </row>
    <row r="9" spans="1:7" ht="18" customHeight="1">
      <c r="A9" s="4" t="s">
        <v>169</v>
      </c>
      <c r="B9" s="4" t="s">
        <v>170</v>
      </c>
      <c r="C9" s="4">
        <v>20000</v>
      </c>
      <c r="D9" s="4">
        <v>0</v>
      </c>
      <c r="E9" s="4">
        <v>0</v>
      </c>
      <c r="F9" s="4">
        <v>20000</v>
      </c>
      <c r="G9" s="4">
        <v>0</v>
      </c>
    </row>
    <row r="10" spans="1:7" ht="19.5" customHeight="1">
      <c r="A10" s="4" t="s">
        <v>171</v>
      </c>
      <c r="B10" s="4" t="s">
        <v>172</v>
      </c>
      <c r="C10" s="4">
        <v>57056</v>
      </c>
      <c r="D10" s="4">
        <v>57056</v>
      </c>
      <c r="E10" s="4">
        <v>0</v>
      </c>
      <c r="F10" s="4">
        <v>0</v>
      </c>
      <c r="G10" s="4">
        <v>0</v>
      </c>
    </row>
    <row r="11" spans="1:7" ht="22.5" customHeight="1">
      <c r="A11" s="4" t="s">
        <v>173</v>
      </c>
      <c r="B11" s="4" t="s">
        <v>174</v>
      </c>
      <c r="C11" s="4">
        <v>57056</v>
      </c>
      <c r="D11" s="4">
        <v>57056</v>
      </c>
      <c r="E11" s="4">
        <v>0</v>
      </c>
      <c r="F11" s="4">
        <v>0</v>
      </c>
      <c r="G11" s="4">
        <v>0</v>
      </c>
    </row>
    <row r="12" spans="1:7" ht="18" customHeight="1">
      <c r="A12" s="4" t="s">
        <v>175</v>
      </c>
      <c r="B12" s="4" t="s">
        <v>176</v>
      </c>
      <c r="C12" s="4">
        <v>38037</v>
      </c>
      <c r="D12" s="4">
        <v>38037</v>
      </c>
      <c r="E12" s="4">
        <v>0</v>
      </c>
      <c r="F12" s="4">
        <v>0</v>
      </c>
      <c r="G12" s="4">
        <v>0</v>
      </c>
    </row>
    <row r="13" spans="1:7" ht="24" customHeight="1">
      <c r="A13" s="4" t="s">
        <v>177</v>
      </c>
      <c r="B13" s="4" t="s">
        <v>178</v>
      </c>
      <c r="C13" s="4">
        <v>19019</v>
      </c>
      <c r="D13" s="4">
        <v>19019</v>
      </c>
      <c r="E13" s="4">
        <v>0</v>
      </c>
      <c r="F13" s="4">
        <v>0</v>
      </c>
      <c r="G13" s="4">
        <v>0</v>
      </c>
    </row>
    <row r="14" spans="1:7" ht="21.75" customHeight="1">
      <c r="A14" s="4" t="s">
        <v>179</v>
      </c>
      <c r="B14" s="4" t="s">
        <v>180</v>
      </c>
      <c r="C14" s="4">
        <v>18156</v>
      </c>
      <c r="D14" s="4">
        <v>18156</v>
      </c>
      <c r="E14" s="4">
        <v>0</v>
      </c>
      <c r="F14" s="4">
        <v>0</v>
      </c>
      <c r="G14" s="4">
        <v>0</v>
      </c>
    </row>
    <row r="15" spans="1:7" ht="24.75" customHeight="1">
      <c r="A15" s="4" t="s">
        <v>181</v>
      </c>
      <c r="B15" s="4" t="s">
        <v>182</v>
      </c>
      <c r="C15" s="4">
        <v>18156</v>
      </c>
      <c r="D15" s="4">
        <v>18156</v>
      </c>
      <c r="E15" s="4">
        <v>0</v>
      </c>
      <c r="F15" s="4">
        <v>0</v>
      </c>
      <c r="G15" s="4">
        <v>0</v>
      </c>
    </row>
    <row r="16" spans="1:7" ht="22.5" customHeight="1">
      <c r="A16" s="4" t="s">
        <v>183</v>
      </c>
      <c r="B16" s="4" t="s">
        <v>184</v>
      </c>
      <c r="C16" s="4">
        <v>18156</v>
      </c>
      <c r="D16" s="4">
        <v>18156</v>
      </c>
      <c r="E16" s="4">
        <v>0</v>
      </c>
      <c r="F16" s="4">
        <v>0</v>
      </c>
      <c r="G16" s="4">
        <v>0</v>
      </c>
    </row>
    <row r="17" spans="1:7" ht="22.5" customHeight="1">
      <c r="A17" s="4" t="s">
        <v>185</v>
      </c>
      <c r="B17" s="4" t="s">
        <v>186</v>
      </c>
      <c r="C17" s="4">
        <v>28536</v>
      </c>
      <c r="D17" s="4">
        <v>28536</v>
      </c>
      <c r="E17" s="4">
        <v>0</v>
      </c>
      <c r="F17" s="4">
        <v>0</v>
      </c>
      <c r="G17" s="4">
        <v>0</v>
      </c>
    </row>
    <row r="18" spans="1:7" ht="22.5" customHeight="1">
      <c r="A18" s="4" t="s">
        <v>187</v>
      </c>
      <c r="B18" s="4" t="s">
        <v>188</v>
      </c>
      <c r="C18" s="4">
        <v>28536</v>
      </c>
      <c r="D18" s="4">
        <v>28536</v>
      </c>
      <c r="E18" s="4">
        <v>0</v>
      </c>
      <c r="F18" s="4">
        <v>0</v>
      </c>
      <c r="G18" s="4">
        <v>0</v>
      </c>
    </row>
    <row r="19" spans="1:7" ht="19.5" customHeight="1">
      <c r="A19" s="4" t="s">
        <v>189</v>
      </c>
      <c r="B19" s="4" t="s">
        <v>190</v>
      </c>
      <c r="C19" s="4">
        <v>28536</v>
      </c>
      <c r="D19" s="4">
        <v>28536</v>
      </c>
      <c r="E19" s="4">
        <v>0</v>
      </c>
      <c r="F19" s="4">
        <v>0</v>
      </c>
      <c r="G19" s="4">
        <v>0</v>
      </c>
    </row>
  </sheetData>
  <mergeCells count="1">
    <mergeCell ref="A2:G2"/>
  </mergeCells>
  <phoneticPr fontId="1" type="noConversion"/>
  <pageMargins left="0.75" right="0.75" top="1" bottom="1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3" sqref="H3:I3"/>
    </sheetView>
  </sheetViews>
  <sheetFormatPr defaultRowHeight="13.5"/>
  <cols>
    <col min="1" max="1" width="15.875" customWidth="1"/>
    <col min="2" max="2" width="29.625" customWidth="1"/>
    <col min="3" max="3" width="15.5" style="2" customWidth="1"/>
    <col min="4" max="4" width="18.875" customWidth="1"/>
    <col min="5" max="5" width="11" customWidth="1"/>
    <col min="6" max="6" width="12.375" customWidth="1"/>
    <col min="7" max="7" width="12" customWidth="1"/>
    <col min="9" max="9" width="6" customWidth="1"/>
  </cols>
  <sheetData>
    <row r="1" spans="1:9">
      <c r="A1" t="s">
        <v>16</v>
      </c>
    </row>
    <row r="2" spans="1:9" ht="27.75" customHeight="1">
      <c r="A2" s="31" t="s">
        <v>191</v>
      </c>
      <c r="B2" s="31"/>
      <c r="C2" s="31"/>
      <c r="D2" s="31"/>
      <c r="E2" s="31"/>
      <c r="F2" s="31"/>
      <c r="G2" s="31"/>
      <c r="H2" s="31"/>
      <c r="I2" s="31"/>
    </row>
    <row r="3" spans="1:9">
      <c r="H3" s="32" t="s">
        <v>155</v>
      </c>
      <c r="I3" s="32"/>
    </row>
    <row r="4" spans="1:9" s="5" customFormat="1" ht="18.75" customHeight="1">
      <c r="A4" s="8" t="s">
        <v>192</v>
      </c>
      <c r="B4" s="8" t="s">
        <v>193</v>
      </c>
      <c r="C4" s="7" t="s">
        <v>194</v>
      </c>
      <c r="D4" s="8" t="s">
        <v>195</v>
      </c>
      <c r="E4" s="8" t="s">
        <v>158</v>
      </c>
      <c r="F4" s="8" t="s">
        <v>159</v>
      </c>
      <c r="G4" s="8" t="s">
        <v>160</v>
      </c>
      <c r="H4" s="8" t="s">
        <v>161</v>
      </c>
      <c r="I4" s="8" t="s">
        <v>162</v>
      </c>
    </row>
    <row r="5" spans="1:9" s="5" customFormat="1" ht="16.5" customHeight="1">
      <c r="A5" s="8"/>
      <c r="B5" s="8" t="s">
        <v>125</v>
      </c>
      <c r="C5" s="7"/>
      <c r="D5" s="8"/>
      <c r="E5" s="8">
        <v>434636</v>
      </c>
      <c r="F5" s="8">
        <v>378436</v>
      </c>
      <c r="G5" s="8">
        <v>36200</v>
      </c>
      <c r="H5" s="8">
        <v>20000</v>
      </c>
      <c r="I5" s="8">
        <v>0</v>
      </c>
    </row>
    <row r="6" spans="1:9" s="5" customFormat="1" ht="16.5" customHeight="1">
      <c r="A6" s="8" t="s">
        <v>196</v>
      </c>
      <c r="B6" s="8" t="s">
        <v>197</v>
      </c>
      <c r="C6" s="7" t="s">
        <v>198</v>
      </c>
      <c r="D6" s="8" t="s">
        <v>199</v>
      </c>
      <c r="E6" s="8">
        <v>378436</v>
      </c>
      <c r="F6" s="8">
        <v>378436</v>
      </c>
      <c r="G6" s="8">
        <v>0</v>
      </c>
      <c r="H6" s="8">
        <v>0</v>
      </c>
      <c r="I6" s="8">
        <v>0</v>
      </c>
    </row>
    <row r="7" spans="1:9" s="5" customFormat="1">
      <c r="A7" s="8" t="s">
        <v>200</v>
      </c>
      <c r="B7" s="8" t="s">
        <v>201</v>
      </c>
      <c r="C7" s="7" t="s">
        <v>202</v>
      </c>
      <c r="D7" s="8" t="s">
        <v>203</v>
      </c>
      <c r="E7" s="8">
        <v>166872</v>
      </c>
      <c r="F7" s="8">
        <v>166872</v>
      </c>
      <c r="G7" s="8">
        <v>0</v>
      </c>
      <c r="H7" s="8">
        <v>0</v>
      </c>
      <c r="I7" s="8">
        <v>0</v>
      </c>
    </row>
    <row r="8" spans="1:9" s="5" customFormat="1">
      <c r="A8" s="8" t="s">
        <v>204</v>
      </c>
      <c r="B8" s="8" t="s">
        <v>205</v>
      </c>
      <c r="C8" s="7" t="s">
        <v>202</v>
      </c>
      <c r="D8" s="8" t="s">
        <v>203</v>
      </c>
      <c r="E8" s="8">
        <v>77760</v>
      </c>
      <c r="F8" s="8">
        <v>77760</v>
      </c>
      <c r="G8" s="8">
        <v>0</v>
      </c>
      <c r="H8" s="8">
        <v>0</v>
      </c>
      <c r="I8" s="8">
        <v>0</v>
      </c>
    </row>
    <row r="9" spans="1:9" s="5" customFormat="1">
      <c r="A9" s="8" t="s">
        <v>206</v>
      </c>
      <c r="B9" s="8" t="s">
        <v>207</v>
      </c>
      <c r="C9" s="7" t="s">
        <v>202</v>
      </c>
      <c r="D9" s="8" t="s">
        <v>203</v>
      </c>
      <c r="E9" s="8">
        <v>11114</v>
      </c>
      <c r="F9" s="8">
        <v>11114</v>
      </c>
      <c r="G9" s="8">
        <v>0</v>
      </c>
      <c r="H9" s="8">
        <v>0</v>
      </c>
      <c r="I9" s="8">
        <v>0</v>
      </c>
    </row>
    <row r="10" spans="1:9" s="5" customFormat="1">
      <c r="A10" s="8" t="s">
        <v>208</v>
      </c>
      <c r="B10" s="8" t="s">
        <v>209</v>
      </c>
      <c r="C10" s="7" t="s">
        <v>210</v>
      </c>
      <c r="D10" s="8" t="s">
        <v>211</v>
      </c>
      <c r="E10" s="8">
        <v>38037</v>
      </c>
      <c r="F10" s="8">
        <v>38037</v>
      </c>
      <c r="G10" s="8">
        <v>0</v>
      </c>
      <c r="H10" s="8">
        <v>0</v>
      </c>
      <c r="I10" s="8">
        <v>0</v>
      </c>
    </row>
    <row r="11" spans="1:9" s="5" customFormat="1">
      <c r="A11" s="8" t="s">
        <v>212</v>
      </c>
      <c r="B11" s="8" t="s">
        <v>213</v>
      </c>
      <c r="C11" s="7" t="s">
        <v>210</v>
      </c>
      <c r="D11" s="8" t="s">
        <v>211</v>
      </c>
      <c r="E11" s="8">
        <v>19019</v>
      </c>
      <c r="F11" s="8">
        <v>19019</v>
      </c>
      <c r="G11" s="8">
        <v>0</v>
      </c>
      <c r="H11" s="8">
        <v>0</v>
      </c>
      <c r="I11" s="8">
        <v>0</v>
      </c>
    </row>
    <row r="12" spans="1:9" s="5" customFormat="1">
      <c r="A12" s="8" t="s">
        <v>214</v>
      </c>
      <c r="B12" s="8" t="s">
        <v>215</v>
      </c>
      <c r="C12" s="7" t="s">
        <v>210</v>
      </c>
      <c r="D12" s="8" t="s">
        <v>211</v>
      </c>
      <c r="E12" s="8">
        <v>16692</v>
      </c>
      <c r="F12" s="8">
        <v>16692</v>
      </c>
      <c r="G12" s="8">
        <v>0</v>
      </c>
      <c r="H12" s="8">
        <v>0</v>
      </c>
      <c r="I12" s="8">
        <v>0</v>
      </c>
    </row>
    <row r="13" spans="1:9" s="5" customFormat="1">
      <c r="A13" s="8" t="s">
        <v>214</v>
      </c>
      <c r="B13" s="8" t="s">
        <v>215</v>
      </c>
      <c r="C13" s="7" t="s">
        <v>216</v>
      </c>
      <c r="D13" s="8" t="s">
        <v>216</v>
      </c>
      <c r="E13" s="8">
        <v>1464</v>
      </c>
      <c r="F13" s="8">
        <v>1464</v>
      </c>
      <c r="G13" s="8">
        <v>0</v>
      </c>
      <c r="H13" s="8">
        <v>0</v>
      </c>
      <c r="I13" s="8">
        <v>0</v>
      </c>
    </row>
    <row r="14" spans="1:9" s="5" customFormat="1">
      <c r="A14" s="8" t="s">
        <v>217</v>
      </c>
      <c r="B14" s="8" t="s">
        <v>218</v>
      </c>
      <c r="C14" s="7" t="s">
        <v>210</v>
      </c>
      <c r="D14" s="8" t="s">
        <v>211</v>
      </c>
      <c r="E14" s="8">
        <v>1152</v>
      </c>
      <c r="F14" s="8">
        <v>1152</v>
      </c>
      <c r="G14" s="8">
        <v>0</v>
      </c>
      <c r="H14" s="8">
        <v>0</v>
      </c>
      <c r="I14" s="8">
        <v>0</v>
      </c>
    </row>
    <row r="15" spans="1:9" s="5" customFormat="1">
      <c r="A15" s="8" t="s">
        <v>219</v>
      </c>
      <c r="B15" s="8" t="s">
        <v>220</v>
      </c>
      <c r="C15" s="7" t="s">
        <v>221</v>
      </c>
      <c r="D15" s="8" t="s">
        <v>220</v>
      </c>
      <c r="E15" s="8">
        <v>28536</v>
      </c>
      <c r="F15" s="8">
        <v>28536</v>
      </c>
      <c r="G15" s="8">
        <v>0</v>
      </c>
      <c r="H15" s="8">
        <v>0</v>
      </c>
      <c r="I15" s="8">
        <v>0</v>
      </c>
    </row>
    <row r="16" spans="1:9" s="5" customFormat="1">
      <c r="A16" s="8" t="s">
        <v>222</v>
      </c>
      <c r="B16" s="8" t="s">
        <v>223</v>
      </c>
      <c r="C16" s="7" t="s">
        <v>224</v>
      </c>
      <c r="D16" s="8" t="s">
        <v>223</v>
      </c>
      <c r="E16" s="8">
        <v>17790</v>
      </c>
      <c r="F16" s="8">
        <v>17790</v>
      </c>
      <c r="G16" s="8">
        <v>0</v>
      </c>
      <c r="H16" s="8">
        <v>0</v>
      </c>
      <c r="I16" s="8">
        <v>0</v>
      </c>
    </row>
    <row r="17" spans="1:9" s="5" customFormat="1">
      <c r="A17" s="8" t="s">
        <v>225</v>
      </c>
      <c r="B17" s="8" t="s">
        <v>226</v>
      </c>
      <c r="C17" s="7" t="s">
        <v>227</v>
      </c>
      <c r="D17" s="8" t="s">
        <v>228</v>
      </c>
      <c r="E17" s="8">
        <v>56200</v>
      </c>
      <c r="F17" s="8">
        <v>0</v>
      </c>
      <c r="G17" s="8">
        <v>36200</v>
      </c>
      <c r="H17" s="8">
        <v>20000</v>
      </c>
      <c r="I17" s="8">
        <v>0</v>
      </c>
    </row>
    <row r="18" spans="1:9" s="5" customFormat="1">
      <c r="A18" s="8" t="s">
        <v>229</v>
      </c>
      <c r="B18" s="8" t="s">
        <v>230</v>
      </c>
      <c r="C18" s="7" t="s">
        <v>231</v>
      </c>
      <c r="D18" s="8" t="s">
        <v>232</v>
      </c>
      <c r="E18" s="8">
        <v>27000</v>
      </c>
      <c r="F18" s="8">
        <v>0</v>
      </c>
      <c r="G18" s="8">
        <v>7000</v>
      </c>
      <c r="H18" s="8">
        <v>20000</v>
      </c>
      <c r="I18" s="8">
        <v>0</v>
      </c>
    </row>
    <row r="19" spans="1:9" s="5" customFormat="1">
      <c r="A19" s="8" t="s">
        <v>233</v>
      </c>
      <c r="B19" s="8" t="s">
        <v>234</v>
      </c>
      <c r="C19" s="7" t="s">
        <v>231</v>
      </c>
      <c r="D19" s="8" t="s">
        <v>232</v>
      </c>
      <c r="E19" s="8">
        <v>500</v>
      </c>
      <c r="F19" s="8">
        <v>0</v>
      </c>
      <c r="G19" s="8">
        <v>500</v>
      </c>
      <c r="H19" s="8">
        <v>0</v>
      </c>
      <c r="I19" s="8">
        <v>0</v>
      </c>
    </row>
    <row r="20" spans="1:9" s="5" customFormat="1">
      <c r="A20" s="8" t="s">
        <v>235</v>
      </c>
      <c r="B20" s="8" t="s">
        <v>236</v>
      </c>
      <c r="C20" s="7" t="s">
        <v>231</v>
      </c>
      <c r="D20" s="8" t="s">
        <v>232</v>
      </c>
      <c r="E20" s="8">
        <v>1100</v>
      </c>
      <c r="F20" s="8">
        <v>0</v>
      </c>
      <c r="G20" s="8">
        <v>1100</v>
      </c>
      <c r="H20" s="8">
        <v>0</v>
      </c>
      <c r="I20" s="8">
        <v>0</v>
      </c>
    </row>
    <row r="21" spans="1:9" s="5" customFormat="1">
      <c r="A21" s="8" t="s">
        <v>237</v>
      </c>
      <c r="B21" s="8" t="s">
        <v>238</v>
      </c>
      <c r="C21" s="7" t="s">
        <v>231</v>
      </c>
      <c r="D21" s="8" t="s">
        <v>232</v>
      </c>
      <c r="E21" s="8">
        <v>1000</v>
      </c>
      <c r="F21" s="8">
        <v>0</v>
      </c>
      <c r="G21" s="8">
        <v>1000</v>
      </c>
      <c r="H21" s="8">
        <v>0</v>
      </c>
      <c r="I21" s="8">
        <v>0</v>
      </c>
    </row>
    <row r="22" spans="1:9" s="5" customFormat="1">
      <c r="A22" s="8" t="s">
        <v>239</v>
      </c>
      <c r="B22" s="8" t="s">
        <v>240</v>
      </c>
      <c r="C22" s="7" t="s">
        <v>241</v>
      </c>
      <c r="D22" s="8" t="s">
        <v>240</v>
      </c>
      <c r="E22" s="8">
        <v>500</v>
      </c>
      <c r="F22" s="8">
        <v>0</v>
      </c>
      <c r="G22" s="8">
        <v>500</v>
      </c>
      <c r="H22" s="8">
        <v>0</v>
      </c>
      <c r="I22" s="8">
        <v>0</v>
      </c>
    </row>
    <row r="23" spans="1:9" s="5" customFormat="1">
      <c r="A23" s="8" t="s">
        <v>242</v>
      </c>
      <c r="B23" s="8" t="s">
        <v>243</v>
      </c>
      <c r="C23" s="7" t="s">
        <v>244</v>
      </c>
      <c r="D23" s="8" t="s">
        <v>243</v>
      </c>
      <c r="E23" s="8">
        <v>1000</v>
      </c>
      <c r="F23" s="8">
        <v>0</v>
      </c>
      <c r="G23" s="8">
        <v>1000</v>
      </c>
      <c r="H23" s="8">
        <v>0</v>
      </c>
      <c r="I23" s="8">
        <v>0</v>
      </c>
    </row>
    <row r="24" spans="1:9" s="5" customFormat="1">
      <c r="A24" s="8" t="s">
        <v>245</v>
      </c>
      <c r="B24" s="8" t="s">
        <v>246</v>
      </c>
      <c r="C24" s="7" t="s">
        <v>247</v>
      </c>
      <c r="D24" s="8" t="s">
        <v>246</v>
      </c>
      <c r="E24" s="8">
        <v>900</v>
      </c>
      <c r="F24" s="8">
        <v>0</v>
      </c>
      <c r="G24" s="8">
        <v>900</v>
      </c>
      <c r="H24" s="8">
        <v>0</v>
      </c>
      <c r="I24" s="8">
        <v>0</v>
      </c>
    </row>
    <row r="25" spans="1:9" s="5" customFormat="1">
      <c r="A25" s="8" t="s">
        <v>248</v>
      </c>
      <c r="B25" s="8" t="s">
        <v>249</v>
      </c>
      <c r="C25" s="7" t="s">
        <v>250</v>
      </c>
      <c r="D25" s="8" t="s">
        <v>249</v>
      </c>
      <c r="E25" s="8">
        <v>2000</v>
      </c>
      <c r="F25" s="8">
        <v>0</v>
      </c>
      <c r="G25" s="8">
        <v>2000</v>
      </c>
      <c r="H25" s="8">
        <v>0</v>
      </c>
      <c r="I25" s="8">
        <v>0</v>
      </c>
    </row>
    <row r="26" spans="1:9" s="5" customFormat="1">
      <c r="A26" s="8" t="s">
        <v>251</v>
      </c>
      <c r="B26" s="8" t="s">
        <v>252</v>
      </c>
      <c r="C26" s="7" t="s">
        <v>231</v>
      </c>
      <c r="D26" s="8" t="s">
        <v>232</v>
      </c>
      <c r="E26" s="8">
        <v>22200</v>
      </c>
      <c r="F26" s="8">
        <v>0</v>
      </c>
      <c r="G26" s="8">
        <v>22200</v>
      </c>
      <c r="H26" s="8">
        <v>0</v>
      </c>
      <c r="I26" s="8">
        <v>0</v>
      </c>
    </row>
    <row r="27" spans="1:9" s="5" customFormat="1">
      <c r="C27" s="6"/>
    </row>
  </sheetData>
  <mergeCells count="2">
    <mergeCell ref="A2:I2"/>
    <mergeCell ref="H3:I3"/>
  </mergeCells>
  <phoneticPr fontId="1" type="noConversion"/>
  <pageMargins left="0.75" right="0.75" top="1" bottom="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2" sqref="A2:F2"/>
    </sheetView>
  </sheetViews>
  <sheetFormatPr defaultRowHeight="13.5"/>
  <cols>
    <col min="1" max="1" width="13" customWidth="1"/>
    <col min="2" max="2" width="35.375" customWidth="1"/>
    <col min="3" max="3" width="14.75" customWidth="1"/>
    <col min="4" max="4" width="16.625" customWidth="1"/>
    <col min="5" max="5" width="17" customWidth="1"/>
  </cols>
  <sheetData>
    <row r="1" spans="1:6">
      <c r="A1" t="s">
        <v>18</v>
      </c>
    </row>
    <row r="2" spans="1:6" ht="21" customHeight="1">
      <c r="A2" s="31" t="s">
        <v>253</v>
      </c>
      <c r="B2" s="31"/>
      <c r="C2" s="31"/>
      <c r="D2" s="31"/>
      <c r="E2" s="31"/>
      <c r="F2" s="31"/>
    </row>
    <row r="3" spans="1:6" ht="23.25" customHeight="1">
      <c r="F3" t="s">
        <v>155</v>
      </c>
    </row>
    <row r="4" spans="1:6" ht="21" customHeight="1">
      <c r="A4" s="1" t="s">
        <v>156</v>
      </c>
      <c r="B4" s="1" t="s">
        <v>157</v>
      </c>
      <c r="C4" s="1" t="s">
        <v>158</v>
      </c>
      <c r="D4" s="1" t="s">
        <v>159</v>
      </c>
      <c r="E4" s="1" t="s">
        <v>160</v>
      </c>
      <c r="F4" s="1" t="s">
        <v>162</v>
      </c>
    </row>
    <row r="5" spans="1:6" ht="21" customHeight="1">
      <c r="A5" s="1"/>
      <c r="B5" s="1" t="s">
        <v>125</v>
      </c>
      <c r="C5" s="1">
        <v>414636</v>
      </c>
      <c r="D5" s="1">
        <v>378436</v>
      </c>
      <c r="E5" s="1">
        <v>36200</v>
      </c>
      <c r="F5" s="1">
        <v>0</v>
      </c>
    </row>
    <row r="6" spans="1:6" ht="21" customHeight="1">
      <c r="A6" s="1" t="s">
        <v>163</v>
      </c>
      <c r="B6" s="1" t="s">
        <v>164</v>
      </c>
      <c r="C6" s="1">
        <v>310888</v>
      </c>
      <c r="D6" s="1">
        <v>274688</v>
      </c>
      <c r="E6" s="1">
        <v>36200</v>
      </c>
      <c r="F6" s="1">
        <v>0</v>
      </c>
    </row>
    <row r="7" spans="1:6" ht="21" customHeight="1">
      <c r="A7" s="1" t="s">
        <v>165</v>
      </c>
      <c r="B7" s="1" t="s">
        <v>166</v>
      </c>
      <c r="C7" s="1">
        <v>310888</v>
      </c>
      <c r="D7" s="1">
        <v>274688</v>
      </c>
      <c r="E7" s="1">
        <v>36200</v>
      </c>
      <c r="F7" s="1">
        <v>0</v>
      </c>
    </row>
    <row r="8" spans="1:6" ht="21" customHeight="1">
      <c r="A8" s="1" t="s">
        <v>167</v>
      </c>
      <c r="B8" s="1" t="s">
        <v>168</v>
      </c>
      <c r="C8" s="1">
        <v>310888</v>
      </c>
      <c r="D8" s="1">
        <v>274688</v>
      </c>
      <c r="E8" s="1">
        <v>36200</v>
      </c>
      <c r="F8" s="1">
        <v>0</v>
      </c>
    </row>
    <row r="9" spans="1:6" ht="21" customHeight="1">
      <c r="A9" s="1" t="s">
        <v>171</v>
      </c>
      <c r="B9" s="1" t="s">
        <v>172</v>
      </c>
      <c r="C9" s="1">
        <v>57056</v>
      </c>
      <c r="D9" s="1">
        <v>57056</v>
      </c>
      <c r="E9" s="1">
        <v>0</v>
      </c>
      <c r="F9" s="1">
        <v>0</v>
      </c>
    </row>
    <row r="10" spans="1:6" ht="21" customHeight="1">
      <c r="A10" s="1" t="s">
        <v>173</v>
      </c>
      <c r="B10" s="1" t="s">
        <v>174</v>
      </c>
      <c r="C10" s="1">
        <v>57056</v>
      </c>
      <c r="D10" s="1">
        <v>57056</v>
      </c>
      <c r="E10" s="1">
        <v>0</v>
      </c>
      <c r="F10" s="1">
        <v>0</v>
      </c>
    </row>
    <row r="11" spans="1:6" ht="21" customHeight="1">
      <c r="A11" s="1" t="s">
        <v>175</v>
      </c>
      <c r="B11" s="1" t="s">
        <v>176</v>
      </c>
      <c r="C11" s="1">
        <v>38037</v>
      </c>
      <c r="D11" s="1">
        <v>38037</v>
      </c>
      <c r="E11" s="1">
        <v>0</v>
      </c>
      <c r="F11" s="1">
        <v>0</v>
      </c>
    </row>
    <row r="12" spans="1:6" ht="21" customHeight="1">
      <c r="A12" s="1" t="s">
        <v>177</v>
      </c>
      <c r="B12" s="1" t="s">
        <v>178</v>
      </c>
      <c r="C12" s="1">
        <v>19019</v>
      </c>
      <c r="D12" s="1">
        <v>19019</v>
      </c>
      <c r="E12" s="1">
        <v>0</v>
      </c>
      <c r="F12" s="1">
        <v>0</v>
      </c>
    </row>
    <row r="13" spans="1:6" ht="21" customHeight="1">
      <c r="A13" s="1" t="s">
        <v>179</v>
      </c>
      <c r="B13" s="1" t="s">
        <v>180</v>
      </c>
      <c r="C13" s="1">
        <v>18156</v>
      </c>
      <c r="D13" s="1">
        <v>18156</v>
      </c>
      <c r="E13" s="1">
        <v>0</v>
      </c>
      <c r="F13" s="1">
        <v>0</v>
      </c>
    </row>
    <row r="14" spans="1:6" ht="21" customHeight="1">
      <c r="A14" s="1" t="s">
        <v>181</v>
      </c>
      <c r="B14" s="1" t="s">
        <v>182</v>
      </c>
      <c r="C14" s="1">
        <v>18156</v>
      </c>
      <c r="D14" s="1">
        <v>18156</v>
      </c>
      <c r="E14" s="1">
        <v>0</v>
      </c>
      <c r="F14" s="1">
        <v>0</v>
      </c>
    </row>
    <row r="15" spans="1:6" ht="21" customHeight="1">
      <c r="A15" s="1" t="s">
        <v>183</v>
      </c>
      <c r="B15" s="1" t="s">
        <v>184</v>
      </c>
      <c r="C15" s="1">
        <v>18156</v>
      </c>
      <c r="D15" s="1">
        <v>18156</v>
      </c>
      <c r="E15" s="1">
        <v>0</v>
      </c>
      <c r="F15" s="1">
        <v>0</v>
      </c>
    </row>
    <row r="16" spans="1:6" ht="21" customHeight="1">
      <c r="A16" s="1" t="s">
        <v>185</v>
      </c>
      <c r="B16" s="1" t="s">
        <v>186</v>
      </c>
      <c r="C16" s="1">
        <v>28536</v>
      </c>
      <c r="D16" s="1">
        <v>28536</v>
      </c>
      <c r="E16" s="1">
        <v>0</v>
      </c>
      <c r="F16" s="1">
        <v>0</v>
      </c>
    </row>
    <row r="17" spans="1:6" ht="21" customHeight="1">
      <c r="A17" s="1" t="s">
        <v>187</v>
      </c>
      <c r="B17" s="1" t="s">
        <v>188</v>
      </c>
      <c r="C17" s="1">
        <v>28536</v>
      </c>
      <c r="D17" s="1">
        <v>28536</v>
      </c>
      <c r="E17" s="1">
        <v>0</v>
      </c>
      <c r="F17" s="1">
        <v>0</v>
      </c>
    </row>
    <row r="18" spans="1:6" ht="21" customHeight="1">
      <c r="A18" s="1" t="s">
        <v>189</v>
      </c>
      <c r="B18" s="1" t="s">
        <v>190</v>
      </c>
      <c r="C18" s="1">
        <v>28536</v>
      </c>
      <c r="D18" s="1">
        <v>28536</v>
      </c>
      <c r="E18" s="1">
        <v>0</v>
      </c>
      <c r="F18" s="1">
        <v>0</v>
      </c>
    </row>
  </sheetData>
  <mergeCells count="1">
    <mergeCell ref="A2:F2"/>
  </mergeCells>
  <phoneticPr fontId="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表5-一般公共预算支出明细表（按支出功能分类科目）</vt:lpstr>
      <vt:lpstr>表6-一般公共预算支出明细表（按支出经济分类科目）</vt:lpstr>
      <vt:lpstr>表7-一般公共预算基本支出明细表（按支出功能分类科目）</vt:lpstr>
      <vt:lpstr>表8-一般公共预算基本支出明细表（按支出经济分类科目）</vt:lpstr>
      <vt:lpstr>表9-政府性基金收支表</vt:lpstr>
      <vt:lpstr>表10-专项业务经费支出表</vt:lpstr>
      <vt:lpstr>表11-财政拨款上年结转资金支出表</vt:lpstr>
      <vt:lpstr>表12-政府采购（资产配置、购买服务）预算表</vt:lpstr>
      <vt:lpstr>表13-一般公共预算拨款“三公”经费及会议培训费表</vt:lpstr>
      <vt:lpstr>表14-部门专项业务经费重点项目绩效目标表</vt:lpstr>
      <vt:lpstr>表15-部门整体支出绩效目标表</vt:lpstr>
      <vt:lpstr>表16-专项资金整体绩效目标表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2020-05-06T02:13:01Z</cp:lastPrinted>
  <dcterms:created xsi:type="dcterms:W3CDTF">2020-04-27T08:33:14Z</dcterms:created>
  <dcterms:modified xsi:type="dcterms:W3CDTF">2020-06-12T01:26:48Z</dcterms:modified>
</cp:coreProperties>
</file>