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8" activeTab="8"/>
  </bookViews>
  <sheets>
    <sheet name="封面" sheetId="10" r:id="rId1"/>
    <sheet name="目录" sheetId="9" r:id="rId2"/>
    <sheet name="GK01 部门决算收支总表(公开01表)" sheetId="1" r:id="rId3"/>
    <sheet name="GK02 部门决算收入总表(公开02表)" sheetId="2" r:id="rId4"/>
    <sheet name="GK03 部门决算支出总表(公开03表)" sheetId="3" r:id="rId5"/>
    <sheet name="GK04 部门决算财政拨款收支总表(公开04表)" sheetId="4" r:id="rId6"/>
    <sheet name="GK05 部门决算一般公共预算财政拨款支出明细表（按功能分类科" sheetId="5" r:id="rId7"/>
    <sheet name="GK06 部门决算一般公共预算财政拨款基本支出表（按经济分类科" sheetId="6" r:id="rId8"/>
    <sheet name="GK07 部门决算一般公共预算财政拨款“三公”经费及会议费、培" sheetId="7" r:id="rId9"/>
    <sheet name="GK08 部门决算政府性基金收支表（公开08表）" sheetId="8" r:id="rId10"/>
  </sheets>
  <calcPr calcId="144525"/>
</workbook>
</file>

<file path=xl/sharedStrings.xml><?xml version="1.0" encoding="utf-8"?>
<sst xmlns="http://schemas.openxmlformats.org/spreadsheetml/2006/main" count="987" uniqueCount="253">
  <si>
    <t>附件2</t>
  </si>
  <si>
    <t>2018年部门决算公开报表</t>
  </si>
  <si>
    <t xml:space="preserve">                        部门名称：陇县市场监督管理局</t>
  </si>
  <si>
    <t xml:space="preserve">                        保密审查情况：已通过保密审查，不涉密</t>
  </si>
  <si>
    <t xml:space="preserve">                        部门主要负责人审签情况：已审签</t>
  </si>
  <si>
    <t>目录</t>
  </si>
  <si>
    <t>是否空表</t>
  </si>
  <si>
    <t>公开空表理由</t>
  </si>
  <si>
    <t>表1</t>
  </si>
  <si>
    <t>部门决算收支总表</t>
  </si>
  <si>
    <t>否</t>
  </si>
  <si>
    <t>表2</t>
  </si>
  <si>
    <t>部门决算收入总表</t>
  </si>
  <si>
    <t>表3</t>
  </si>
  <si>
    <t>部门决算支出总表</t>
  </si>
  <si>
    <t>表4</t>
  </si>
  <si>
    <t>部门决算财政拨款收支总表</t>
  </si>
  <si>
    <t>表5</t>
  </si>
  <si>
    <t>部门决算一般公共预算财政拨款支出明细表（按功能分类科目）</t>
  </si>
  <si>
    <t>表6</t>
  </si>
  <si>
    <t>部门决算一般公共预算财政拨款基本支出表（按经济分类科目）</t>
  </si>
  <si>
    <t>表7</t>
  </si>
  <si>
    <t>部门决算一般公共决预算财政拨款“三公”经费及会议费、培训费支出表</t>
  </si>
  <si>
    <t>表8</t>
  </si>
  <si>
    <t>部门决算政府性基金收支表</t>
  </si>
  <si>
    <t>是</t>
  </si>
  <si>
    <t>本单位不涉及政府性基金收支</t>
  </si>
  <si>
    <t>公开01表</t>
  </si>
  <si>
    <t>编制单位：陇县市场监督管理局</t>
  </si>
  <si>
    <t>2018年</t>
  </si>
  <si>
    <t>单位：万元</t>
  </si>
  <si>
    <t>收入</t>
  </si>
  <si>
    <t/>
  </si>
  <si>
    <t>支出</t>
  </si>
  <si>
    <t>项目</t>
  </si>
  <si>
    <t>决算数</t>
  </si>
  <si>
    <t xml:space="preserve">  1、财政拨款收入</t>
  </si>
  <si>
    <t xml:space="preserve">  1、一般公共服务支出</t>
  </si>
  <si>
    <t xml:space="preserve">    其中：一般公共预算财政拨款</t>
  </si>
  <si>
    <t xml:space="preserve">  2、外交支出</t>
  </si>
  <si>
    <t xml:space="preserve">         政府性基金预算财政拨款</t>
  </si>
  <si>
    <t xml:space="preserve">  3、国防支出</t>
  </si>
  <si>
    <t xml:space="preserve">         国有资本经营预算财政拨款</t>
  </si>
  <si>
    <t xml:space="preserve">  4、公共安全支出</t>
  </si>
  <si>
    <t xml:space="preserve">  2、上级补助收入</t>
  </si>
  <si>
    <t xml:space="preserve">  5、教育支出</t>
  </si>
  <si>
    <t xml:space="preserve">  3、事业收入</t>
  </si>
  <si>
    <t xml:space="preserve">  6、科学技术支出</t>
  </si>
  <si>
    <t xml:space="preserve">      其中：纳入财政专户管理的收费</t>
  </si>
  <si>
    <t xml:space="preserve">  7、文化体育与传媒支出</t>
  </si>
  <si>
    <t xml:space="preserve">  4、经营收入</t>
  </si>
  <si>
    <t xml:space="preserve">  8、社会保障和就业支出</t>
  </si>
  <si>
    <t xml:space="preserve">  5、附属单位上缴收入</t>
  </si>
  <si>
    <t xml:space="preserve">  9、医疗卫生与计划生育支出</t>
  </si>
  <si>
    <t xml:space="preserve">  6、其他收入</t>
  </si>
  <si>
    <t xml:space="preserve">  10、节能环保支出</t>
  </si>
  <si>
    <t xml:space="preserve">  11、城乡社区支出</t>
  </si>
  <si>
    <t xml:space="preserve">  12、农林水支出</t>
  </si>
  <si>
    <t xml:space="preserve">  13、交通运输支出</t>
  </si>
  <si>
    <t xml:space="preserve">  14、资源勘探信息等支出</t>
  </si>
  <si>
    <t xml:space="preserve">  15、商业服务业等支出</t>
  </si>
  <si>
    <t xml:space="preserve">  16、金融支出</t>
  </si>
  <si>
    <t xml:space="preserve">  17、援助其他地区支出</t>
  </si>
  <si>
    <t xml:space="preserve">  18、国土海洋气象等支出</t>
  </si>
  <si>
    <t xml:space="preserve">  19、住房保障支出</t>
  </si>
  <si>
    <t xml:space="preserve">  20、油物资储备支出</t>
  </si>
  <si>
    <t xml:space="preserve">  21、其他支出</t>
  </si>
  <si>
    <t>本年收入合计</t>
  </si>
  <si>
    <t>本年支出合计</t>
  </si>
  <si>
    <t xml:space="preserve">       用事业基金弥补收支差额</t>
  </si>
  <si>
    <t xml:space="preserve">    结余分配 </t>
  </si>
  <si>
    <t xml:space="preserve">       年初结转和结余</t>
  </si>
  <si>
    <t xml:space="preserve">    年末结转和结余</t>
  </si>
  <si>
    <t>收入总计</t>
  </si>
  <si>
    <t>支出总计</t>
  </si>
  <si>
    <t>注：本表反映部门本年度的总收支和年末结转结余情况。</t>
  </si>
  <si>
    <t>公开02表</t>
  </si>
  <si>
    <t>编制单位：</t>
  </si>
  <si>
    <t>陇县市场监督管理局</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</si>
  <si>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</si>
  <si>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</si>
  <si>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</si>
  <si>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</si>
  <si>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</si>
  <si>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</si>
  <si>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</si>
  <si>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</si>
  <si>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</si>
  <si>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</si>
  <si>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</si>
  <si>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</si>
  <si>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20115</t>
  </si>
  <si>
    <t>工商行政管理事务</t>
  </si>
  <si>
    <t>2011501</t>
  </si>
  <si>
    <t xml:space="preserve">  行政运行</t>
  </si>
  <si>
    <t>2011504</t>
  </si>
  <si>
    <t xml:space="preserve">  工商行政管理专项</t>
  </si>
  <si>
    <t>2011599</t>
  </si>
  <si>
    <t xml:space="preserve">  其他工商行政管理事务支出</t>
  </si>
  <si>
    <t>20117</t>
  </si>
  <si>
    <t>质量技术监督与检验检疫事务</t>
  </si>
  <si>
    <t>2011706</t>
  </si>
  <si>
    <t xml:space="preserve">  质量技术监督行政执法及业务管理</t>
  </si>
  <si>
    <t>208</t>
  </si>
  <si>
    <t>社会保障和就业支出</t>
  </si>
  <si>
    <t>20805</t>
  </si>
  <si>
    <t>行政事业单位离退休</t>
  </si>
  <si>
    <t>2080501</t>
  </si>
  <si>
    <t xml:space="preserve">  归口管理的行政单位离退休</t>
  </si>
  <si>
    <t>2080504</t>
  </si>
  <si>
    <t xml:space="preserve">  未归口管理的行政单位离退休</t>
  </si>
  <si>
    <t>2080505</t>
  </si>
  <si>
    <t xml:space="preserve">  机关事业单位基本养老保险缴费支出</t>
  </si>
  <si>
    <t>20808</t>
  </si>
  <si>
    <t>抚恤</t>
  </si>
  <si>
    <t>2080801</t>
  </si>
  <si>
    <t xml:space="preserve">  死亡抚恤</t>
  </si>
  <si>
    <t>210</t>
  </si>
  <si>
    <t>医疗卫生与计划生育支出</t>
  </si>
  <si>
    <t>21010</t>
  </si>
  <si>
    <t>食品和药品监督管理事务</t>
  </si>
  <si>
    <t>2101016</t>
  </si>
  <si>
    <t xml:space="preserve">  食品安全事务</t>
  </si>
  <si>
    <t>2101050</t>
  </si>
  <si>
    <t xml:space="preserve">  事业运行</t>
  </si>
  <si>
    <t>2101099</t>
  </si>
  <si>
    <t xml:space="preserve">  其他食品和药品监督管理事务支出</t>
  </si>
  <si>
    <t>21011</t>
  </si>
  <si>
    <t>行政事业单位医疗</t>
  </si>
  <si>
    <t>2101101</t>
  </si>
  <si>
    <t xml:space="preserve">  行政单位医疗</t>
  </si>
  <si>
    <t>221</t>
  </si>
  <si>
    <t>住房保障支出</t>
  </si>
  <si>
    <t>22102</t>
  </si>
  <si>
    <t>住房改革支出</t>
  </si>
  <si>
    <t>2210201</t>
  </si>
  <si>
    <t xml:space="preserve">  住房公积金</t>
  </si>
  <si>
    <t xml:space="preserve">注：本表反映部门本年度取得的各项收入情况。								
</t>
  </si>
  <si>
    <t>公开03表</t>
  </si>
  <si>
    <t>基本支出</t>
  </si>
  <si>
    <t>项目支出</t>
  </si>
  <si>
    <t>上缴上级支出</t>
  </si>
  <si>
    <t>经营支出</t>
  </si>
  <si>
    <t>对附属单位补助支出</t>
  </si>
  <si>
    <t>注：本表反映部门本年度各项支出情况。</t>
  </si>
  <si>
    <t>公开04表</t>
  </si>
  <si>
    <t>收     入</t>
  </si>
  <si>
    <t>支     出</t>
  </si>
  <si>
    <t>项    目</t>
  </si>
  <si>
    <t>一般公共预算财政拨款</t>
  </si>
  <si>
    <t>政府性基金预算财政拨款</t>
  </si>
  <si>
    <t>1、一般公共预算财政拨款</t>
  </si>
  <si>
    <t>2、政府性基金预算财政拨款</t>
  </si>
  <si>
    <t>3、国有资本经营预算收入</t>
  </si>
  <si>
    <t>年初财政拨款结转和结余</t>
  </si>
  <si>
    <t>年末财政拨款结转和结余</t>
  </si>
  <si>
    <t xml:space="preserve">    一般公共预算财政拨款</t>
  </si>
  <si>
    <t xml:space="preserve">    政府性基金预算财政拨款</t>
  </si>
  <si>
    <t>注：本表反映部门本年度一般公共预算财政拨款和政府性基金预算财政拨款的总收支和年末结转结余情况。</t>
  </si>
  <si>
    <t>公开05表</t>
  </si>
  <si>
    <t>备注</t>
  </si>
  <si>
    <t>人员经费</t>
  </si>
  <si>
    <t>公用经费</t>
  </si>
  <si>
    <t>日常公用经费</t>
  </si>
  <si>
    <t>项目支出结余</t>
  </si>
  <si>
    <t>注：本表反映部门本年度一般公共预算财政拨款实际支出情况。</t>
  </si>
  <si>
    <t>公开06表</t>
  </si>
  <si>
    <t>经济分类科目编码</t>
  </si>
  <si>
    <t>301</t>
  </si>
  <si>
    <t>工资福利支出</t>
  </si>
  <si>
    <t>30101</t>
  </si>
  <si>
    <t xml:space="preserve">  基本工资</t>
  </si>
  <si>
    <t>30102</t>
  </si>
  <si>
    <t xml:space="preserve">  津贴补贴</t>
  </si>
  <si>
    <t>30107</t>
  </si>
  <si>
    <t xml:space="preserve">  绩效工资</t>
  </si>
  <si>
    <t>30108</t>
  </si>
  <si>
    <t xml:space="preserve">  机关事业单位基本养老保险缴费</t>
  </si>
  <si>
    <t>30110</t>
  </si>
  <si>
    <t xml:space="preserve">  城镇职工基本医疗保险缴费</t>
  </si>
  <si>
    <t>30112</t>
  </si>
  <si>
    <t xml:space="preserve">  其他社会保障缴费</t>
  </si>
  <si>
    <t>30113</t>
  </si>
  <si>
    <t>302</t>
  </si>
  <si>
    <t>商品和服务支出</t>
  </si>
  <si>
    <t>30201</t>
  </si>
  <si>
    <t xml:space="preserve">  办公费</t>
  </si>
  <si>
    <t>30205</t>
  </si>
  <si>
    <t xml:space="preserve">  水费</t>
  </si>
  <si>
    <t>30206</t>
  </si>
  <si>
    <t xml:space="preserve">  电费</t>
  </si>
  <si>
    <t>30207</t>
  </si>
  <si>
    <t xml:space="preserve">  邮电费</t>
  </si>
  <si>
    <t>30208</t>
  </si>
  <si>
    <t xml:space="preserve">  取暖费</t>
  </si>
  <si>
    <t>30211</t>
  </si>
  <si>
    <t xml:space="preserve">  差旅费</t>
  </si>
  <si>
    <t>30215</t>
  </si>
  <si>
    <t xml:space="preserve">  会议费</t>
  </si>
  <si>
    <t>30216</t>
  </si>
  <si>
    <t xml:space="preserve">  培训费</t>
  </si>
  <si>
    <t>30217</t>
  </si>
  <si>
    <t xml:space="preserve">  公务接待费</t>
  </si>
  <si>
    <t>30218</t>
  </si>
  <si>
    <t xml:space="preserve">  专用材料费</t>
  </si>
  <si>
    <t>30225</t>
  </si>
  <si>
    <t xml:space="preserve">  专用燃料费</t>
  </si>
  <si>
    <t>30228</t>
  </si>
  <si>
    <t xml:space="preserve">  工会经费</t>
  </si>
  <si>
    <t>30231</t>
  </si>
  <si>
    <t xml:space="preserve">  公务用车运行维护费</t>
  </si>
  <si>
    <t>30239</t>
  </si>
  <si>
    <t xml:space="preserve">  其他交通费用</t>
  </si>
  <si>
    <t>30299</t>
  </si>
  <si>
    <t xml:space="preserve">  其他商品和服务支出</t>
  </si>
  <si>
    <t>303</t>
  </si>
  <si>
    <t>对个人和家庭的补助</t>
  </si>
  <si>
    <t>30301</t>
  </si>
  <si>
    <t xml:space="preserve">  离休费</t>
  </si>
  <si>
    <t>30304</t>
  </si>
  <si>
    <t xml:space="preserve">  抚恤金</t>
  </si>
  <si>
    <t xml:space="preserve">注：本表反映部门本年度一般公共预算财政拨款基本支出明细情况。					
</t>
  </si>
  <si>
    <t>部门决算一般公共预算财政拨款“三公”经费及会议费、培训费支出表</t>
  </si>
  <si>
    <t>公开07表</t>
  </si>
  <si>
    <t>一般公共预算财政拨款安排的“三公”经费</t>
  </si>
  <si>
    <t>会议费</t>
  </si>
  <si>
    <t>培训费</t>
  </si>
  <si>
    <t>因公出国（境）费用</t>
  </si>
  <si>
    <t>公务接待费</t>
  </si>
  <si>
    <t>公务用车购置及运行维护费</t>
  </si>
  <si>
    <t>公务用车购置费</t>
  </si>
  <si>
    <t>公务用车运行维护费</t>
  </si>
  <si>
    <t>1</t>
  </si>
  <si>
    <t>2</t>
  </si>
  <si>
    <t>3</t>
  </si>
  <si>
    <t>4</t>
  </si>
  <si>
    <t>5</t>
  </si>
  <si>
    <t>6</t>
  </si>
  <si>
    <t>7</t>
  </si>
  <si>
    <t>8</t>
  </si>
  <si>
    <t>预算数</t>
  </si>
  <si>
    <t>本年数</t>
  </si>
  <si>
    <t>上年数</t>
  </si>
  <si>
    <t>增减额</t>
  </si>
  <si>
    <t>增减率（%）</t>
  </si>
  <si>
    <t>注：本表反映部门本年度一般公共预算财政拨款“三公”经费、会议费、培训费的实际支出。</t>
  </si>
  <si>
    <t>公开08表</t>
  </si>
  <si>
    <t>编制部门：陇县市场监督管理局</t>
  </si>
  <si>
    <t>年初结转和结余</t>
  </si>
  <si>
    <t>本年收入</t>
  </si>
  <si>
    <t>本年支出</t>
  </si>
  <si>
    <t>年末结转和结余</t>
  </si>
  <si>
    <t>注：本表反映部门本年度政府性基金预算财政拨款收入支出及结转和结余情况</t>
  </si>
</sst>
</file>

<file path=xl/styles.xml><?xml version="1.0" encoding="utf-8"?>
<styleSheet xmlns="http://schemas.openxmlformats.org/spreadsheetml/2006/main">
  <numFmts count="6">
    <numFmt numFmtId="176" formatCode="#,##0.00_ "/>
    <numFmt numFmtId="177" formatCode="0.00_ "/>
    <numFmt numFmtId="178" formatCode="_(\$* #,##0.00_);_(\$* \(#,##0.00\);_(\$* &quot;-&quot;??_);_(@_)"/>
    <numFmt numFmtId="179" formatCode="_(* #,##0.00_);_(* \(#,##0.00\);_(* &quot;-&quot;??_);_(@_)"/>
    <numFmt numFmtId="180" formatCode="_(\$* #,##0_);_(\$* \(#,##0\);_(\$* &quot;-&quot;_);_(@_)"/>
    <numFmt numFmtId="181" formatCode="#,##0.00_);[Red]\(#,##0.00\)"/>
  </numFmts>
  <fonts count="30">
    <font>
      <sz val="10"/>
      <color indexed="8"/>
      <name val="Arial"/>
      <family val="2"/>
      <charset val="0"/>
    </font>
    <font>
      <b/>
      <sz val="20"/>
      <name val="宋体"/>
      <charset val="134"/>
    </font>
    <font>
      <b/>
      <sz val="10"/>
      <name val="宋体"/>
      <charset val="134"/>
    </font>
    <font>
      <sz val="10"/>
      <name val="宋体"/>
      <charset val="134"/>
    </font>
    <font>
      <sz val="22"/>
      <color indexed="8"/>
      <name val="宋体"/>
      <charset val="134"/>
    </font>
    <font>
      <sz val="10"/>
      <color indexed="8"/>
      <name val="宋体"/>
      <charset val="134"/>
    </font>
    <font>
      <sz val="11"/>
      <color indexed="8"/>
      <name val="宋体"/>
      <charset val="134"/>
    </font>
    <font>
      <sz val="11"/>
      <name val="宋体"/>
      <charset val="134"/>
    </font>
    <font>
      <b/>
      <sz val="11"/>
      <color indexed="8"/>
      <name val="宋体"/>
      <charset val="134"/>
    </font>
    <font>
      <sz val="18"/>
      <name val="宋体"/>
      <charset val="134"/>
    </font>
    <font>
      <sz val="12"/>
      <name val="宋体"/>
      <charset val="134"/>
    </font>
    <font>
      <u/>
      <sz val="11"/>
      <color indexed="12"/>
      <name val="宋体"/>
      <charset val="134"/>
    </font>
    <font>
      <u/>
      <sz val="11"/>
      <color indexed="20"/>
      <name val="宋体"/>
      <charset val="134"/>
    </font>
    <font>
      <sz val="10"/>
      <name val="Arial"/>
      <family val="2"/>
      <charset val="0"/>
    </font>
    <font>
      <sz val="48"/>
      <name val="宋体"/>
      <charset val="134"/>
    </font>
    <font>
      <b/>
      <sz val="11"/>
      <color indexed="9"/>
      <name val="宋体"/>
      <charset val="134"/>
    </font>
    <font>
      <b/>
      <sz val="13"/>
      <color indexed="62"/>
      <name val="宋体"/>
      <charset val="134"/>
    </font>
    <font>
      <sz val="11"/>
      <color indexed="10"/>
      <name val="宋体"/>
      <charset val="134"/>
    </font>
    <font>
      <i/>
      <sz val="11"/>
      <color indexed="23"/>
      <name val="宋体"/>
      <charset val="134"/>
    </font>
    <font>
      <b/>
      <sz val="11"/>
      <color indexed="62"/>
      <name val="宋体"/>
      <charset val="134"/>
    </font>
    <font>
      <sz val="11"/>
      <color indexed="16"/>
      <name val="宋体"/>
      <charset val="134"/>
    </font>
    <font>
      <sz val="11"/>
      <color indexed="9"/>
      <name val="宋体"/>
      <charset val="134"/>
    </font>
    <font>
      <b/>
      <sz val="11"/>
      <color indexed="63"/>
      <name val="宋体"/>
      <charset val="134"/>
    </font>
    <font>
      <b/>
      <sz val="15"/>
      <color indexed="62"/>
      <name val="宋体"/>
      <charset val="134"/>
    </font>
    <font>
      <b/>
      <sz val="18"/>
      <color indexed="62"/>
      <name val="宋体"/>
      <charset val="134"/>
    </font>
    <font>
      <sz val="11"/>
      <color indexed="19"/>
      <name val="宋体"/>
      <charset val="134"/>
    </font>
    <font>
      <sz val="11"/>
      <color indexed="62"/>
      <name val="宋体"/>
      <charset val="134"/>
    </font>
    <font>
      <sz val="11"/>
      <color indexed="17"/>
      <name val="宋体"/>
      <charset val="134"/>
    </font>
    <font>
      <sz val="11"/>
      <color indexed="53"/>
      <name val="宋体"/>
      <charset val="134"/>
    </font>
    <font>
      <b/>
      <sz val="11"/>
      <color indexed="53"/>
      <name val="宋体"/>
      <charset val="134"/>
    </font>
  </fonts>
  <fills count="19">
    <fill>
      <patternFill patternType="none"/>
    </fill>
    <fill>
      <patternFill patternType="gray125"/>
    </fill>
    <fill>
      <patternFill patternType="solid">
        <fgColor indexed="22"/>
        <bgColor indexed="9"/>
      </patternFill>
    </fill>
    <fill>
      <patternFill patternType="solid">
        <fgColor indexed="31"/>
        <bgColor indexed="64"/>
      </patternFill>
    </fill>
    <fill>
      <patternFill patternType="solid">
        <fgColor indexed="22"/>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9"/>
        <bgColor indexed="64"/>
      </patternFill>
    </fill>
    <fill>
      <patternFill patternType="solid">
        <fgColor indexed="54"/>
        <bgColor indexed="64"/>
      </patternFill>
    </fill>
    <fill>
      <patternFill patternType="solid">
        <fgColor indexed="25"/>
        <bgColor indexed="64"/>
      </patternFill>
    </fill>
    <fill>
      <patternFill patternType="solid">
        <fgColor indexed="9"/>
        <bgColor indexed="64"/>
      </patternFill>
    </fill>
    <fill>
      <patternFill patternType="solid">
        <fgColor indexed="26"/>
        <bgColor indexed="64"/>
      </patternFill>
    </fill>
    <fill>
      <patternFill patternType="solid">
        <fgColor indexed="29"/>
        <bgColor indexed="64"/>
      </patternFill>
    </fill>
    <fill>
      <patternFill patternType="solid">
        <fgColor indexed="23"/>
        <bgColor indexed="64"/>
      </patternFill>
    </fill>
    <fill>
      <patternFill patternType="solid">
        <fgColor indexed="43"/>
        <bgColor indexed="64"/>
      </patternFill>
    </fill>
    <fill>
      <patternFill patternType="solid">
        <fgColor indexed="44"/>
        <bgColor indexed="64"/>
      </patternFill>
    </fill>
    <fill>
      <patternFill patternType="solid">
        <fgColor indexed="27"/>
        <bgColor indexed="64"/>
      </patternFill>
    </fill>
  </fills>
  <borders count="3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right style="medium">
        <color indexed="8"/>
      </right>
      <top/>
      <bottom style="medium">
        <color indexed="8"/>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style="double">
        <color indexed="63"/>
      </left>
      <right style="double">
        <color indexed="63"/>
      </right>
      <top style="double">
        <color indexed="63"/>
      </top>
      <bottom style="double">
        <color indexed="63"/>
      </bottom>
      <diagonal/>
    </border>
    <border>
      <left/>
      <right/>
      <top/>
      <bottom style="thick">
        <color indexed="44"/>
      </bottom>
      <diagonal/>
    </border>
    <border>
      <left style="thin">
        <color indexed="63"/>
      </left>
      <right style="thin">
        <color indexed="63"/>
      </right>
      <top style="thin">
        <color indexed="63"/>
      </top>
      <bottom style="thin">
        <color indexed="63"/>
      </bottom>
      <diagonal/>
    </border>
    <border>
      <left/>
      <right/>
      <top/>
      <bottom style="thick">
        <color indexed="54"/>
      </bottom>
      <diagonal/>
    </border>
    <border>
      <left style="thin">
        <color indexed="22"/>
      </left>
      <right style="thin">
        <color indexed="22"/>
      </right>
      <top style="thin">
        <color indexed="22"/>
      </top>
      <bottom style="thin">
        <color indexed="22"/>
      </bottom>
      <diagonal/>
    </border>
    <border>
      <left/>
      <right/>
      <top style="thin">
        <color indexed="54"/>
      </top>
      <bottom style="double">
        <color indexed="54"/>
      </bottom>
      <diagonal/>
    </border>
    <border>
      <left/>
      <right/>
      <top/>
      <bottom style="medium">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9">
    <xf numFmtId="0" fontId="0" fillId="0" borderId="0"/>
    <xf numFmtId="45" fontId="0" fillId="0" borderId="0"/>
    <xf numFmtId="0" fontId="6" fillId="13" borderId="0" applyNumberFormat="0" applyBorder="0" applyAlignment="0" applyProtection="0">
      <alignment vertical="center"/>
    </xf>
    <xf numFmtId="0" fontId="26" fillId="5" borderId="29" applyNumberFormat="0" applyAlignment="0" applyProtection="0">
      <alignment vertical="center"/>
    </xf>
    <xf numFmtId="178" fontId="0" fillId="0" borderId="0"/>
    <xf numFmtId="179" fontId="0" fillId="0" borderId="0"/>
    <xf numFmtId="0" fontId="6" fillId="7" borderId="0" applyNumberFormat="0" applyBorder="0" applyAlignment="0" applyProtection="0">
      <alignment vertical="center"/>
    </xf>
    <xf numFmtId="0" fontId="20" fillId="8" borderId="0" applyNumberFormat="0" applyBorder="0" applyAlignment="0" applyProtection="0">
      <alignment vertical="center"/>
    </xf>
    <xf numFmtId="180" fontId="0" fillId="0" borderId="0"/>
    <xf numFmtId="0" fontId="21" fillId="4"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xf numFmtId="0" fontId="12" fillId="0" borderId="0" applyNumberFormat="0" applyFill="0" applyBorder="0" applyAlignment="0" applyProtection="0">
      <alignment vertical="center"/>
    </xf>
    <xf numFmtId="0" fontId="0" fillId="13" borderId="26" applyNumberFormat="0" applyFont="0" applyAlignment="0" applyProtection="0">
      <alignment vertical="center"/>
    </xf>
    <xf numFmtId="0" fontId="21" fillId="14" borderId="0" applyNumberFormat="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3" fillId="0" borderId="25" applyNumberFormat="0" applyFill="0" applyAlignment="0" applyProtection="0">
      <alignment vertical="center"/>
    </xf>
    <xf numFmtId="0" fontId="16" fillId="0" borderId="23" applyNumberFormat="0" applyFill="0" applyAlignment="0" applyProtection="0">
      <alignment vertical="center"/>
    </xf>
    <xf numFmtId="0" fontId="21" fillId="4" borderId="0" applyNumberFormat="0" applyBorder="0" applyAlignment="0" applyProtection="0">
      <alignment vertical="center"/>
    </xf>
    <xf numFmtId="0" fontId="19" fillId="0" borderId="28" applyNumberFormat="0" applyFill="0" applyAlignment="0" applyProtection="0">
      <alignment vertical="center"/>
    </xf>
    <xf numFmtId="0" fontId="21" fillId="4" borderId="0" applyNumberFormat="0" applyBorder="0" applyAlignment="0" applyProtection="0">
      <alignment vertical="center"/>
    </xf>
    <xf numFmtId="0" fontId="22" fillId="12" borderId="24" applyNumberFormat="0" applyAlignment="0" applyProtection="0">
      <alignment vertical="center"/>
    </xf>
    <xf numFmtId="0" fontId="29" fillId="12" borderId="29" applyNumberFormat="0" applyAlignment="0" applyProtection="0">
      <alignment vertical="center"/>
    </xf>
    <xf numFmtId="0" fontId="15" fillId="6" borderId="22" applyNumberFormat="0" applyAlignment="0" applyProtection="0">
      <alignment vertical="center"/>
    </xf>
    <xf numFmtId="0" fontId="6" fillId="13" borderId="0" applyNumberFormat="0" applyBorder="0" applyAlignment="0" applyProtection="0">
      <alignment vertical="center"/>
    </xf>
    <xf numFmtId="0" fontId="21" fillId="11" borderId="0" applyNumberFormat="0" applyBorder="0" applyAlignment="0" applyProtection="0">
      <alignment vertical="center"/>
    </xf>
    <xf numFmtId="0" fontId="28" fillId="0" borderId="30" applyNumberFormat="0" applyFill="0" applyAlignment="0" applyProtection="0">
      <alignment vertical="center"/>
    </xf>
    <xf numFmtId="0" fontId="8" fillId="0" borderId="27" applyNumberFormat="0" applyFill="0" applyAlignment="0" applyProtection="0">
      <alignment vertical="center"/>
    </xf>
    <xf numFmtId="0" fontId="27" fillId="7" borderId="0" applyNumberFormat="0" applyBorder="0" applyAlignment="0" applyProtection="0">
      <alignment vertical="center"/>
    </xf>
    <xf numFmtId="0" fontId="25" fillId="16" borderId="0" applyNumberFormat="0" applyBorder="0" applyAlignment="0" applyProtection="0">
      <alignment vertical="center"/>
    </xf>
    <xf numFmtId="0" fontId="6" fillId="18" borderId="0" applyNumberFormat="0" applyBorder="0" applyAlignment="0" applyProtection="0">
      <alignment vertical="center"/>
    </xf>
    <xf numFmtId="0" fontId="21" fillId="10" borderId="0" applyNumberFormat="0" applyBorder="0" applyAlignment="0" applyProtection="0">
      <alignment vertical="center"/>
    </xf>
    <xf numFmtId="0" fontId="6" fillId="18" borderId="0" applyNumberFormat="0" applyBorder="0" applyAlignment="0" applyProtection="0">
      <alignment vertical="center"/>
    </xf>
    <xf numFmtId="0" fontId="6" fillId="3" borderId="0" applyNumberFormat="0" applyBorder="0" applyAlignment="0" applyProtection="0">
      <alignment vertical="center"/>
    </xf>
    <xf numFmtId="0" fontId="6" fillId="13" borderId="0" applyNumberFormat="0" applyBorder="0" applyAlignment="0" applyProtection="0">
      <alignment vertical="center"/>
    </xf>
    <xf numFmtId="0" fontId="6" fillId="5" borderId="0" applyNumberFormat="0" applyBorder="0" applyAlignment="0" applyProtection="0">
      <alignment vertical="center"/>
    </xf>
    <xf numFmtId="0" fontId="21" fillId="15" borderId="0" applyNumberFormat="0" applyBorder="0" applyAlignment="0" applyProtection="0">
      <alignment vertical="center"/>
    </xf>
    <xf numFmtId="0" fontId="21" fillId="10"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21" fillId="9" borderId="0" applyNumberFormat="0" applyBorder="0" applyAlignment="0" applyProtection="0">
      <alignment vertical="center"/>
    </xf>
    <xf numFmtId="0" fontId="6" fillId="3" borderId="0" applyNumberFormat="0" applyBorder="0" applyAlignment="0" applyProtection="0">
      <alignment vertical="center"/>
    </xf>
    <xf numFmtId="0" fontId="21" fillId="17" borderId="0" applyNumberFormat="0" applyBorder="0" applyAlignment="0" applyProtection="0">
      <alignment vertical="center"/>
    </xf>
    <xf numFmtId="0" fontId="21" fillId="14" borderId="0" applyNumberFormat="0" applyBorder="0" applyAlignment="0" applyProtection="0">
      <alignment vertical="center"/>
    </xf>
    <xf numFmtId="0" fontId="6" fillId="5" borderId="0" applyNumberFormat="0" applyBorder="0" applyAlignment="0" applyProtection="0">
      <alignment vertical="center"/>
    </xf>
    <xf numFmtId="0" fontId="21" fillId="5" borderId="0" applyNumberFormat="0" applyBorder="0" applyAlignment="0" applyProtection="0">
      <alignment vertical="center"/>
    </xf>
  </cellStyleXfs>
  <cellXfs count="113">
    <xf numFmtId="0" fontId="0" fillId="0" borderId="0" xfId="0"/>
    <xf numFmtId="0" fontId="1" fillId="0" borderId="0" xfId="0" applyFont="1" applyFill="1" applyAlignment="1">
      <alignment horizontal="center" vertical="center"/>
    </xf>
    <xf numFmtId="0" fontId="2" fillId="0" borderId="0" xfId="0" applyFont="1" applyFill="1" applyAlignment="1">
      <alignment horizontal="right" vertical="center"/>
    </xf>
    <xf numFmtId="0" fontId="2" fillId="0" borderId="1" xfId="0" applyNumberFormat="1" applyFont="1" applyFill="1" applyBorder="1" applyAlignment="1" applyProtection="1">
      <alignment horizontal="left" vertical="center"/>
    </xf>
    <xf numFmtId="0"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horizontal="left" vertical="center"/>
    </xf>
    <xf numFmtId="0" fontId="2" fillId="0" borderId="0" xfId="0" applyFont="1" applyFill="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NumberFormat="1" applyFont="1" applyFill="1" applyBorder="1" applyAlignment="1" applyProtection="1">
      <alignment horizontal="center" vertical="center"/>
    </xf>
    <xf numFmtId="0" fontId="2" fillId="0" borderId="9" xfId="0" applyNumberFormat="1" applyFont="1" applyFill="1" applyBorder="1" applyAlignment="1" applyProtection="1">
      <alignment horizontal="center" vertical="center"/>
    </xf>
    <xf numFmtId="177" fontId="2" fillId="0" borderId="9" xfId="0" applyNumberFormat="1" applyFont="1" applyFill="1" applyBorder="1" applyAlignment="1" applyProtection="1">
      <alignment horizontal="center" vertical="center"/>
    </xf>
    <xf numFmtId="177" fontId="2" fillId="0" borderId="2" xfId="0" applyNumberFormat="1" applyFont="1" applyFill="1" applyBorder="1" applyAlignment="1" applyProtection="1">
      <alignment horizontal="center" vertical="center"/>
    </xf>
    <xf numFmtId="177" fontId="2" fillId="0" borderId="2" xfId="0" applyNumberFormat="1" applyFont="1" applyFill="1" applyBorder="1" applyAlignment="1">
      <alignment horizontal="center" vertical="center"/>
    </xf>
    <xf numFmtId="0" fontId="3" fillId="0" borderId="2" xfId="0" applyNumberFormat="1" applyFont="1" applyFill="1" applyBorder="1" applyAlignment="1" applyProtection="1">
      <alignment vertical="center"/>
    </xf>
    <xf numFmtId="4" fontId="3" fillId="0" borderId="2" xfId="0" applyNumberFormat="1" applyFont="1" applyFill="1" applyBorder="1" applyAlignment="1" applyProtection="1">
      <alignment horizontal="right" vertical="center"/>
    </xf>
    <xf numFmtId="0" fontId="3" fillId="0" borderId="2" xfId="0" applyFont="1" applyFill="1" applyBorder="1" applyAlignment="1">
      <alignment horizontal="left" vertical="center"/>
    </xf>
    <xf numFmtId="4" fontId="3" fillId="0" borderId="2" xfId="0" applyNumberFormat="1" applyFont="1" applyFill="1" applyBorder="1" applyAlignment="1" applyProtection="1">
      <alignment horizontal="right" vertical="center" wrapText="1"/>
    </xf>
    <xf numFmtId="0" fontId="3" fillId="0" borderId="2" xfId="0" applyFont="1" applyFill="1" applyBorder="1" applyAlignment="1">
      <alignment vertical="center"/>
    </xf>
    <xf numFmtId="0" fontId="2" fillId="0" borderId="2" xfId="0" applyFont="1" applyFill="1" applyBorder="1" applyAlignment="1">
      <alignment horizontal="left" vertical="center"/>
    </xf>
    <xf numFmtId="0" fontId="3" fillId="0" borderId="2" xfId="0" applyFont="1" applyFill="1" applyBorder="1"/>
    <xf numFmtId="4" fontId="3" fillId="0" borderId="2" xfId="0" applyNumberFormat="1" applyFont="1" applyFill="1" applyBorder="1" applyAlignment="1">
      <alignment horizontal="right" vertical="center"/>
    </xf>
    <xf numFmtId="0" fontId="3" fillId="0" borderId="2" xfId="0" applyFont="1" applyBorder="1"/>
    <xf numFmtId="0" fontId="3" fillId="0" borderId="2" xfId="0" applyNumberFormat="1" applyFont="1" applyFill="1" applyBorder="1" applyAlignment="1" applyProtection="1">
      <alignment horizontal="left" vertical="center"/>
    </xf>
    <xf numFmtId="0" fontId="3" fillId="0" borderId="5" xfId="0" applyFont="1" applyBorder="1" applyAlignment="1">
      <alignment horizontal="left"/>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6" fillId="2" borderId="10" xfId="0" applyFont="1" applyFill="1" applyBorder="1" applyAlignment="1">
      <alignment horizontal="center" vertical="center"/>
    </xf>
    <xf numFmtId="0" fontId="6" fillId="2" borderId="10" xfId="0" applyFont="1" applyFill="1" applyBorder="1" applyAlignment="1">
      <alignment horizontal="center" vertical="center" wrapText="1" shrinkToFit="1"/>
    </xf>
    <xf numFmtId="0" fontId="6" fillId="2" borderId="11" xfId="0" applyFont="1" applyFill="1" applyBorder="1" applyAlignment="1">
      <alignment horizontal="center" vertical="center" wrapText="1" shrinkToFit="1"/>
    </xf>
    <xf numFmtId="0" fontId="6" fillId="2" borderId="12" xfId="0" applyFont="1" applyFill="1" applyBorder="1" applyAlignment="1">
      <alignment horizontal="center" vertical="center"/>
    </xf>
    <xf numFmtId="0" fontId="6" fillId="2" borderId="12" xfId="0" applyFont="1" applyFill="1" applyBorder="1" applyAlignment="1">
      <alignment horizontal="center" vertical="center" wrapText="1" shrinkToFit="1"/>
    </xf>
    <xf numFmtId="0" fontId="6" fillId="2" borderId="13" xfId="0" applyFont="1" applyFill="1" applyBorder="1" applyAlignment="1">
      <alignment horizontal="center" vertical="center" wrapText="1" shrinkToFit="1"/>
    </xf>
    <xf numFmtId="0" fontId="6" fillId="2" borderId="12" xfId="0" applyFont="1" applyFill="1" applyBorder="1" applyAlignment="1">
      <alignment horizontal="left" vertical="center"/>
    </xf>
    <xf numFmtId="4" fontId="6" fillId="0" borderId="13" xfId="0" applyNumberFormat="1" applyFont="1" applyFill="1" applyBorder="1" applyAlignment="1">
      <alignment horizontal="right" vertical="center" shrinkToFit="1"/>
    </xf>
    <xf numFmtId="0" fontId="6" fillId="2" borderId="14" xfId="0" applyFont="1" applyFill="1" applyBorder="1" applyAlignment="1">
      <alignment horizontal="left" vertical="center"/>
    </xf>
    <xf numFmtId="4" fontId="6" fillId="0" borderId="15" xfId="0" applyNumberFormat="1" applyFont="1" applyFill="1" applyBorder="1" applyAlignment="1">
      <alignment horizontal="right" vertical="center" shrinkToFit="1"/>
    </xf>
    <xf numFmtId="0" fontId="6" fillId="0" borderId="0" xfId="0" applyFont="1" applyAlignment="1">
      <alignment horizontal="left" vertical="center"/>
    </xf>
    <xf numFmtId="0" fontId="5" fillId="0" borderId="0" xfId="0" applyFont="1" applyAlignment="1">
      <alignment horizontal="right"/>
    </xf>
    <xf numFmtId="0" fontId="6" fillId="2" borderId="16" xfId="0" applyFont="1" applyFill="1" applyBorder="1" applyAlignment="1">
      <alignment horizontal="center" vertical="center" wrapText="1" shrinkToFit="1"/>
    </xf>
    <xf numFmtId="0" fontId="6" fillId="2" borderId="17" xfId="0" applyFont="1" applyFill="1" applyBorder="1" applyAlignment="1">
      <alignment horizontal="center" vertical="center" wrapText="1" shrinkToFit="1"/>
    </xf>
    <xf numFmtId="4" fontId="6" fillId="0" borderId="17" xfId="0" applyNumberFormat="1" applyFont="1" applyFill="1" applyBorder="1" applyAlignment="1">
      <alignment horizontal="right" vertical="center" shrinkToFit="1"/>
    </xf>
    <xf numFmtId="4" fontId="6" fillId="0" borderId="18" xfId="0" applyNumberFormat="1" applyFont="1" applyFill="1" applyBorder="1" applyAlignment="1">
      <alignment horizontal="right" vertical="center" shrinkToFit="1"/>
    </xf>
    <xf numFmtId="0" fontId="4" fillId="0" borderId="0" xfId="0" applyFont="1" applyAlignment="1">
      <alignment horizontal="left"/>
    </xf>
    <xf numFmtId="0" fontId="0" fillId="0" borderId="0" xfId="0" applyAlignment="1">
      <alignment horizontal="left"/>
    </xf>
    <xf numFmtId="0" fontId="6" fillId="0" borderId="17" xfId="0" applyFont="1" applyBorder="1" applyAlignment="1">
      <alignment horizontal="right" vertical="center" shrinkToFit="1"/>
    </xf>
    <xf numFmtId="0" fontId="6" fillId="0" borderId="12" xfId="0" applyFont="1" applyFill="1" applyBorder="1" applyAlignment="1">
      <alignment horizontal="left" vertical="center" shrinkToFit="1"/>
    </xf>
    <xf numFmtId="0" fontId="6" fillId="0" borderId="13" xfId="0" applyFont="1" applyFill="1" applyBorder="1" applyAlignment="1">
      <alignment horizontal="left" vertical="center" shrinkToFit="1"/>
    </xf>
    <xf numFmtId="0" fontId="6" fillId="0" borderId="14" xfId="0" applyFont="1" applyFill="1" applyBorder="1" applyAlignment="1">
      <alignment horizontal="left" vertical="center" shrinkToFit="1"/>
    </xf>
    <xf numFmtId="0" fontId="6" fillId="0" borderId="15" xfId="0" applyFont="1" applyFill="1" applyBorder="1" applyAlignment="1">
      <alignment horizontal="left" vertical="center" shrinkToFit="1"/>
    </xf>
    <xf numFmtId="4" fontId="6" fillId="0" borderId="18" xfId="0" applyNumberFormat="1" applyFont="1" applyBorder="1" applyAlignment="1">
      <alignment horizontal="right" vertical="center" shrinkToFit="1"/>
    </xf>
    <xf numFmtId="0" fontId="6" fillId="0" borderId="0" xfId="0" applyFont="1" applyAlignment="1">
      <alignment horizontal="left" vertical="center" wrapText="1" shrinkToFit="1"/>
    </xf>
    <xf numFmtId="0" fontId="6" fillId="0" borderId="0" xfId="0" applyFont="1" applyAlignment="1">
      <alignment horizontal="left" vertical="center" shrinkToFit="1"/>
    </xf>
    <xf numFmtId="0" fontId="0" fillId="0" borderId="0" xfId="0" applyFill="1"/>
    <xf numFmtId="4" fontId="6" fillId="0" borderId="13" xfId="0" applyNumberFormat="1" applyFont="1" applyBorder="1" applyAlignment="1">
      <alignment horizontal="right" vertical="center" shrinkToFit="1"/>
    </xf>
    <xf numFmtId="4" fontId="7" fillId="0" borderId="13" xfId="0" applyNumberFormat="1" applyFont="1" applyFill="1" applyBorder="1" applyAlignment="1">
      <alignment horizontal="right" vertical="center" shrinkToFit="1"/>
    </xf>
    <xf numFmtId="0" fontId="6" fillId="0" borderId="17" xfId="0" applyFont="1" applyFill="1" applyBorder="1" applyAlignment="1">
      <alignment horizontal="right" vertical="center" shrinkToFit="1"/>
    </xf>
    <xf numFmtId="176" fontId="0" fillId="0" borderId="0" xfId="0" applyNumberFormat="1" applyFill="1"/>
    <xf numFmtId="0" fontId="7" fillId="0" borderId="17" xfId="0" applyFont="1" applyFill="1" applyBorder="1" applyAlignment="1">
      <alignment horizontal="right" vertical="center" shrinkToFit="1"/>
    </xf>
    <xf numFmtId="0" fontId="6" fillId="2" borderId="11"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7"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7" xfId="0" applyFont="1" applyFill="1" applyBorder="1" applyAlignment="1">
      <alignment horizontal="center" vertical="center" wrapText="1"/>
    </xf>
    <xf numFmtId="0" fontId="6" fillId="2" borderId="13" xfId="0" applyFont="1" applyFill="1" applyBorder="1" applyAlignment="1">
      <alignment horizontal="left" vertical="center" shrinkToFit="1"/>
    </xf>
    <xf numFmtId="4" fontId="6" fillId="0" borderId="17" xfId="0" applyNumberFormat="1" applyFont="1" applyBorder="1" applyAlignment="1">
      <alignment horizontal="right" vertical="center" shrinkToFit="1"/>
    </xf>
    <xf numFmtId="0" fontId="6" fillId="0" borderId="13" xfId="0" applyFont="1" applyBorder="1" applyAlignment="1">
      <alignment horizontal="right" vertical="center" shrinkToFit="1"/>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6" fillId="2" borderId="13" xfId="0" applyFont="1" applyFill="1" applyBorder="1" applyAlignment="1">
      <alignment horizontal="left" vertical="center"/>
    </xf>
    <xf numFmtId="0" fontId="8" fillId="2" borderId="14" xfId="0" applyFont="1" applyFill="1" applyBorder="1" applyAlignment="1">
      <alignment horizontal="center" vertical="center"/>
    </xf>
    <xf numFmtId="4" fontId="6" fillId="0" borderId="15" xfId="0" applyNumberFormat="1" applyFont="1" applyBorder="1" applyAlignment="1">
      <alignment horizontal="right" vertical="center" shrinkToFit="1"/>
    </xf>
    <xf numFmtId="0" fontId="8" fillId="2" borderId="15" xfId="0" applyFont="1" applyFill="1" applyBorder="1" applyAlignment="1">
      <alignment horizontal="center" vertical="center"/>
    </xf>
    <xf numFmtId="0" fontId="3" fillId="0" borderId="0" xfId="0" applyFont="1"/>
    <xf numFmtId="0" fontId="6" fillId="2" borderId="10"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13" xfId="0" applyFont="1" applyFill="1" applyBorder="1" applyAlignment="1">
      <alignment horizontal="center" vertical="center" shrinkToFit="1"/>
    </xf>
    <xf numFmtId="0" fontId="6" fillId="2" borderId="12"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181" fontId="6" fillId="0" borderId="13" xfId="0" applyNumberFormat="1" applyFont="1" applyFill="1" applyBorder="1" applyAlignment="1">
      <alignment horizontal="right" vertical="center" shrinkToFit="1"/>
    </xf>
    <xf numFmtId="181" fontId="6" fillId="0" borderId="13" xfId="0" applyNumberFormat="1" applyFont="1" applyBorder="1" applyAlignment="1">
      <alignment horizontal="right" vertical="center" shrinkToFit="1"/>
    </xf>
    <xf numFmtId="0" fontId="6" fillId="0" borderId="19" xfId="0" applyFont="1" applyFill="1" applyBorder="1" applyAlignment="1">
      <alignment horizontal="left" vertical="center" shrinkToFit="1"/>
    </xf>
    <xf numFmtId="0" fontId="6" fillId="0" borderId="20" xfId="0" applyFont="1" applyFill="1" applyBorder="1" applyAlignment="1">
      <alignment horizontal="left" vertical="center" shrinkToFit="1"/>
    </xf>
    <xf numFmtId="0" fontId="6" fillId="0" borderId="21" xfId="0" applyFont="1" applyFill="1" applyBorder="1" applyAlignment="1">
      <alignment horizontal="left" vertical="center" shrinkToFit="1"/>
    </xf>
    <xf numFmtId="181" fontId="6" fillId="0" borderId="17" xfId="0" applyNumberFormat="1" applyFont="1" applyFill="1" applyBorder="1" applyAlignment="1">
      <alignment horizontal="right" vertical="center" shrinkToFit="1"/>
    </xf>
    <xf numFmtId="181" fontId="6" fillId="0" borderId="17" xfId="0" applyNumberFormat="1" applyFont="1" applyBorder="1" applyAlignment="1">
      <alignment horizontal="right" vertical="center" shrinkToFit="1"/>
    </xf>
    <xf numFmtId="0" fontId="6" fillId="2" borderId="16" xfId="0" applyFont="1" applyFill="1" applyBorder="1" applyAlignment="1">
      <alignment horizontal="center" vertical="center" shrinkToFit="1"/>
    </xf>
    <xf numFmtId="0" fontId="6" fillId="2" borderId="17" xfId="0" applyFont="1" applyFill="1" applyBorder="1" applyAlignment="1">
      <alignment horizontal="center" vertical="center" shrinkToFit="1"/>
    </xf>
    <xf numFmtId="0" fontId="6" fillId="2" borderId="12" xfId="0" applyFont="1" applyFill="1" applyBorder="1" applyAlignment="1">
      <alignment horizontal="left" vertical="center" shrinkToFit="1"/>
    </xf>
    <xf numFmtId="0" fontId="8" fillId="2" borderId="12" xfId="0" applyFont="1" applyFill="1" applyBorder="1" applyAlignment="1">
      <alignment horizontal="center" vertical="center" shrinkToFit="1"/>
    </xf>
    <xf numFmtId="0" fontId="8" fillId="2" borderId="13" xfId="0" applyFont="1" applyFill="1" applyBorder="1" applyAlignment="1">
      <alignment horizontal="center" vertical="center" shrinkToFit="1"/>
    </xf>
    <xf numFmtId="0" fontId="8" fillId="2" borderId="14" xfId="0" applyFont="1" applyFill="1" applyBorder="1" applyAlignment="1">
      <alignment horizontal="center" vertical="center" shrinkToFit="1"/>
    </xf>
    <xf numFmtId="0" fontId="8" fillId="2" borderId="15" xfId="0" applyFont="1" applyFill="1" applyBorder="1" applyAlignment="1">
      <alignment horizontal="center" vertical="center" shrinkToFit="1"/>
    </xf>
    <xf numFmtId="0" fontId="9" fillId="0" borderId="0" xfId="0" applyFont="1" applyAlignment="1">
      <alignment horizontal="center"/>
    </xf>
    <xf numFmtId="0" fontId="10" fillId="0" borderId="0" xfId="0" applyFont="1"/>
    <xf numFmtId="0" fontId="10" fillId="0" borderId="2" xfId="0" applyNumberFormat="1" applyFont="1" applyBorder="1" applyAlignment="1">
      <alignment horizontal="center" vertical="center"/>
    </xf>
    <xf numFmtId="0" fontId="10" fillId="0" borderId="2" xfId="0" applyNumberFormat="1" applyFont="1" applyBorder="1" applyAlignment="1">
      <alignment horizontal="left" vertical="center"/>
    </xf>
    <xf numFmtId="0" fontId="10" fillId="0" borderId="0" xfId="0" applyFont="1" applyAlignment="1">
      <alignment horizontal="center"/>
    </xf>
    <xf numFmtId="0" fontId="11" fillId="0" borderId="2" xfId="10" applyNumberFormat="1" applyBorder="1" applyAlignment="1">
      <alignment horizontal="center" vertical="center"/>
    </xf>
    <xf numFmtId="0" fontId="12" fillId="0" borderId="2" xfId="10" applyNumberFormat="1" applyFont="1" applyBorder="1" applyAlignment="1">
      <alignment horizontal="center" vertical="center"/>
    </xf>
    <xf numFmtId="0" fontId="11" fillId="0" borderId="2" xfId="10" applyBorder="1" applyAlignment="1"/>
    <xf numFmtId="0" fontId="13" fillId="0" borderId="0" xfId="0" applyFont="1"/>
    <xf numFmtId="0" fontId="14" fillId="0" borderId="0" xfId="0" applyFont="1" applyFill="1" applyAlignment="1">
      <alignment horizontal="center" vertical="center"/>
    </xf>
    <xf numFmtId="49" fontId="1" fillId="0" borderId="0" xfId="0" applyNumberFormat="1" applyFont="1" applyFill="1" applyAlignment="1" applyProtection="1">
      <alignment horizontal="center" vertical="center"/>
    </xf>
    <xf numFmtId="0" fontId="1" fillId="0" borderId="0" xfId="0" applyFont="1" applyBorder="1" applyAlignment="1">
      <alignment horizontal="lef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800080"/>
      <color rgb="000000FF"/>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
  <sheetViews>
    <sheetView workbookViewId="0">
      <selection activeCell="E14" sqref="E14"/>
    </sheetView>
  </sheetViews>
  <sheetFormatPr defaultColWidth="8.85714285714286" defaultRowHeight="12.75" outlineLevelRow="5"/>
  <sheetData>
    <row r="1" ht="61.5" customHeight="1" spans="1:1">
      <c r="A1" t="s">
        <v>0</v>
      </c>
    </row>
    <row r="2" ht="61.5" spans="1:14">
      <c r="A2" s="110" t="s">
        <v>1</v>
      </c>
      <c r="B2" s="110"/>
      <c r="C2" s="110"/>
      <c r="D2" s="110"/>
      <c r="E2" s="110"/>
      <c r="F2" s="110"/>
      <c r="G2" s="110"/>
      <c r="H2" s="110"/>
      <c r="I2" s="110"/>
      <c r="J2" s="110"/>
      <c r="K2" s="110"/>
      <c r="L2" s="110"/>
      <c r="M2" s="110"/>
      <c r="N2" s="110"/>
    </row>
    <row r="3" ht="57" customHeight="1" spans="1:1">
      <c r="A3" s="111"/>
    </row>
    <row r="4" s="109" customFormat="1" ht="45" customHeight="1" spans="1:1">
      <c r="A4" s="112" t="s">
        <v>2</v>
      </c>
    </row>
    <row r="5" ht="39.75" customHeight="1" spans="1:1">
      <c r="A5" s="112" t="s">
        <v>3</v>
      </c>
    </row>
    <row r="6" ht="44.25" customHeight="1" spans="1:1">
      <c r="A6" s="112" t="s">
        <v>4</v>
      </c>
    </row>
  </sheetData>
  <mergeCells count="1">
    <mergeCell ref="A2:N2"/>
  </mergeCells>
  <pageMargins left="0.7" right="0.7" top="0.75" bottom="0.75" header="0.3" footer="0.3"/>
  <pageSetup paperSize="9" orientation="landscape"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workbookViewId="0">
      <selection activeCell="G27" sqref="G27"/>
    </sheetView>
  </sheetViews>
  <sheetFormatPr defaultColWidth="8.85714285714286" defaultRowHeight="12.75" outlineLevelCol="7"/>
  <cols>
    <col min="1" max="8" width="18.7142857142857" customWidth="1"/>
  </cols>
  <sheetData>
    <row r="1" ht="25.5" spans="1:8">
      <c r="A1" s="1" t="s">
        <v>24</v>
      </c>
      <c r="B1" s="1"/>
      <c r="C1" s="1"/>
      <c r="D1" s="1"/>
      <c r="E1" s="1"/>
      <c r="F1" s="1"/>
      <c r="G1" s="1"/>
      <c r="H1" s="1"/>
    </row>
    <row r="2" ht="25.5" spans="1:8">
      <c r="A2" s="1"/>
      <c r="B2" s="1"/>
      <c r="C2" s="1"/>
      <c r="D2" s="1"/>
      <c r="E2" s="1"/>
      <c r="F2" s="1"/>
      <c r="G2" s="1"/>
      <c r="H2" s="2" t="s">
        <v>246</v>
      </c>
    </row>
    <row r="3" spans="1:8">
      <c r="A3" s="3" t="s">
        <v>247</v>
      </c>
      <c r="B3" s="3"/>
      <c r="C3" s="4"/>
      <c r="D3" s="5" t="s">
        <v>29</v>
      </c>
      <c r="E3" s="5"/>
      <c r="F3" s="5"/>
      <c r="G3" s="6"/>
      <c r="H3" s="2" t="s">
        <v>30</v>
      </c>
    </row>
    <row r="4" spans="1:8">
      <c r="A4" s="7" t="s">
        <v>148</v>
      </c>
      <c r="B4" s="7"/>
      <c r="C4" s="8" t="s">
        <v>248</v>
      </c>
      <c r="D4" s="8" t="s">
        <v>249</v>
      </c>
      <c r="E4" s="9" t="s">
        <v>250</v>
      </c>
      <c r="F4" s="10"/>
      <c r="G4" s="11"/>
      <c r="H4" s="8" t="s">
        <v>251</v>
      </c>
    </row>
    <row r="5" spans="1:8">
      <c r="A5" s="7" t="s">
        <v>85</v>
      </c>
      <c r="B5" s="7" t="s">
        <v>86</v>
      </c>
      <c r="C5" s="12"/>
      <c r="D5" s="12"/>
      <c r="E5" s="7" t="s">
        <v>87</v>
      </c>
      <c r="F5" s="7" t="s">
        <v>139</v>
      </c>
      <c r="G5" s="7" t="s">
        <v>140</v>
      </c>
      <c r="H5" s="12"/>
    </row>
    <row r="6" spans="1:8">
      <c r="A6" s="13" t="s">
        <v>88</v>
      </c>
      <c r="B6" s="14"/>
      <c r="C6" s="15">
        <v>0</v>
      </c>
      <c r="D6" s="16">
        <v>0</v>
      </c>
      <c r="E6" s="17">
        <v>0</v>
      </c>
      <c r="F6" s="17">
        <v>0</v>
      </c>
      <c r="G6" s="16">
        <v>0</v>
      </c>
      <c r="H6" s="16">
        <v>0</v>
      </c>
    </row>
    <row r="7" spans="1:8">
      <c r="A7" s="18"/>
      <c r="B7" s="19"/>
      <c r="C7" s="19"/>
      <c r="D7" s="20"/>
      <c r="E7" s="21"/>
      <c r="F7" s="21"/>
      <c r="G7" s="20"/>
      <c r="H7" s="21"/>
    </row>
    <row r="8" spans="1:8">
      <c r="A8" s="18"/>
      <c r="B8" s="19"/>
      <c r="C8" s="19"/>
      <c r="D8" s="20"/>
      <c r="E8" s="21"/>
      <c r="F8" s="21"/>
      <c r="G8" s="20"/>
      <c r="H8" s="21"/>
    </row>
    <row r="9" spans="1:8">
      <c r="A9" s="18"/>
      <c r="B9" s="19"/>
      <c r="C9" s="19"/>
      <c r="D9" s="20"/>
      <c r="E9" s="21"/>
      <c r="F9" s="21"/>
      <c r="G9" s="20"/>
      <c r="H9" s="21"/>
    </row>
    <row r="10" spans="1:8">
      <c r="A10" s="18"/>
      <c r="B10" s="19"/>
      <c r="C10" s="19"/>
      <c r="D10" s="20"/>
      <c r="E10" s="21"/>
      <c r="F10" s="21"/>
      <c r="G10" s="20"/>
      <c r="H10" s="21"/>
    </row>
    <row r="11" spans="1:8">
      <c r="A11" s="18"/>
      <c r="B11" s="19"/>
      <c r="C11" s="19"/>
      <c r="D11" s="20"/>
      <c r="E11" s="21"/>
      <c r="F11" s="21"/>
      <c r="G11" s="20"/>
      <c r="H11" s="21"/>
    </row>
    <row r="12" spans="1:8">
      <c r="A12" s="18"/>
      <c r="B12" s="19"/>
      <c r="C12" s="19"/>
      <c r="D12" s="20"/>
      <c r="E12" s="21"/>
      <c r="F12" s="21"/>
      <c r="G12" s="20"/>
      <c r="H12" s="21"/>
    </row>
    <row r="13" spans="1:8">
      <c r="A13" s="18"/>
      <c r="B13" s="19"/>
      <c r="C13" s="19"/>
      <c r="D13" s="20"/>
      <c r="E13" s="21"/>
      <c r="F13" s="21"/>
      <c r="G13" s="20"/>
      <c r="H13" s="21"/>
    </row>
    <row r="14" spans="1:8">
      <c r="A14" s="22"/>
      <c r="B14" s="19"/>
      <c r="C14" s="19"/>
      <c r="D14" s="20"/>
      <c r="E14" s="21"/>
      <c r="F14" s="21"/>
      <c r="G14" s="20"/>
      <c r="H14" s="21"/>
    </row>
    <row r="15" spans="1:8">
      <c r="A15" s="22"/>
      <c r="B15" s="19"/>
      <c r="C15" s="19"/>
      <c r="D15" s="20"/>
      <c r="E15" s="21"/>
      <c r="F15" s="21"/>
      <c r="G15" s="20"/>
      <c r="H15" s="21"/>
    </row>
    <row r="16" spans="1:8">
      <c r="A16" s="22"/>
      <c r="B16" s="19"/>
      <c r="C16" s="19"/>
      <c r="D16" s="20"/>
      <c r="E16" s="21"/>
      <c r="F16" s="21"/>
      <c r="G16" s="23"/>
      <c r="H16" s="21"/>
    </row>
    <row r="17" spans="1:8">
      <c r="A17" s="24"/>
      <c r="B17" s="25"/>
      <c r="C17" s="25"/>
      <c r="D17" s="20"/>
      <c r="E17" s="21"/>
      <c r="F17" s="21"/>
      <c r="G17" s="20"/>
      <c r="H17" s="21"/>
    </row>
    <row r="18" spans="1:8">
      <c r="A18" s="26"/>
      <c r="B18" s="25"/>
      <c r="C18" s="25"/>
      <c r="D18" s="20"/>
      <c r="E18" s="21"/>
      <c r="F18" s="21"/>
      <c r="G18" s="20"/>
      <c r="H18" s="21"/>
    </row>
    <row r="19" spans="1:8">
      <c r="A19" s="26"/>
      <c r="B19" s="25"/>
      <c r="C19" s="25"/>
      <c r="D19" s="20"/>
      <c r="E19" s="21"/>
      <c r="F19" s="21"/>
      <c r="G19" s="20"/>
      <c r="H19" s="21"/>
    </row>
    <row r="20" spans="1:8">
      <c r="A20" s="22"/>
      <c r="B20" s="25"/>
      <c r="C20" s="25"/>
      <c r="D20" s="20"/>
      <c r="E20" s="21"/>
      <c r="F20" s="21"/>
      <c r="G20" s="27"/>
      <c r="H20" s="21"/>
    </row>
    <row r="21" spans="1:8">
      <c r="A21" s="28" t="s">
        <v>252</v>
      </c>
      <c r="B21" s="28"/>
      <c r="C21" s="28"/>
      <c r="D21" s="28"/>
      <c r="E21" s="28"/>
      <c r="F21" s="28"/>
      <c r="G21" s="28"/>
      <c r="H21" s="28"/>
    </row>
  </sheetData>
  <mergeCells count="9">
    <mergeCell ref="A1:H1"/>
    <mergeCell ref="A3:B3"/>
    <mergeCell ref="A4:B4"/>
    <mergeCell ref="E4:G4"/>
    <mergeCell ref="A6:B6"/>
    <mergeCell ref="A21:H21"/>
    <mergeCell ref="C4:C5"/>
    <mergeCell ref="D4:D5"/>
    <mergeCell ref="H4:H5"/>
  </mergeCells>
  <pageMargins left="0.7" right="0.7" top="0.75" bottom="0.75" header="0.3" footer="0.3"/>
  <pageSetup paperSize="9" scale="90"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J17" sqref="J17"/>
    </sheetView>
  </sheetViews>
  <sheetFormatPr defaultColWidth="8.85714285714286" defaultRowHeight="12.75"/>
  <cols>
    <col min="10" max="10" width="6.42857142857143" customWidth="1"/>
    <col min="11" max="11" width="14" customWidth="1"/>
    <col min="12" max="12" width="34.7142857142857" customWidth="1"/>
  </cols>
  <sheetData>
    <row r="1" ht="22.5" spans="1:12">
      <c r="A1" s="101" t="s">
        <v>5</v>
      </c>
      <c r="B1" s="101"/>
      <c r="C1" s="101"/>
      <c r="D1" s="101"/>
      <c r="E1" s="101"/>
      <c r="F1" s="101"/>
      <c r="G1" s="101"/>
      <c r="H1" s="101"/>
      <c r="I1" s="101"/>
      <c r="J1" s="101"/>
      <c r="K1" s="101"/>
      <c r="L1" s="101"/>
    </row>
    <row r="2" ht="14.25" spans="1:12">
      <c r="A2" s="102"/>
      <c r="B2" s="102"/>
      <c r="C2" s="102"/>
      <c r="D2" s="102"/>
      <c r="E2" s="102"/>
      <c r="F2" s="102"/>
      <c r="G2" s="102"/>
      <c r="H2" s="102"/>
      <c r="I2" s="102"/>
      <c r="J2" s="102"/>
      <c r="K2" s="105" t="s">
        <v>6</v>
      </c>
      <c r="L2" s="105" t="s">
        <v>7</v>
      </c>
    </row>
    <row r="3" ht="14.25" spans="1:12">
      <c r="A3" s="103" t="s">
        <v>8</v>
      </c>
      <c r="B3" s="104" t="s">
        <v>9</v>
      </c>
      <c r="C3" s="104"/>
      <c r="D3" s="104"/>
      <c r="E3" s="104"/>
      <c r="F3" s="104"/>
      <c r="G3" s="104"/>
      <c r="H3" s="104"/>
      <c r="I3" s="104"/>
      <c r="J3" s="104"/>
      <c r="K3" s="103" t="s">
        <v>10</v>
      </c>
      <c r="L3" s="106"/>
    </row>
    <row r="4" ht="14.25" spans="1:12">
      <c r="A4" s="103" t="s">
        <v>11</v>
      </c>
      <c r="B4" s="104" t="s">
        <v>12</v>
      </c>
      <c r="C4" s="104"/>
      <c r="D4" s="104"/>
      <c r="E4" s="104"/>
      <c r="F4" s="104"/>
      <c r="G4" s="104"/>
      <c r="H4" s="104"/>
      <c r="I4" s="104"/>
      <c r="J4" s="104"/>
      <c r="K4" s="103" t="s">
        <v>10</v>
      </c>
      <c r="L4" s="107"/>
    </row>
    <row r="5" ht="14.25" spans="1:12">
      <c r="A5" s="103" t="s">
        <v>13</v>
      </c>
      <c r="B5" s="104" t="s">
        <v>14</v>
      </c>
      <c r="C5" s="104"/>
      <c r="D5" s="104"/>
      <c r="E5" s="104"/>
      <c r="F5" s="104"/>
      <c r="G5" s="104"/>
      <c r="H5" s="104"/>
      <c r="I5" s="104"/>
      <c r="J5" s="104"/>
      <c r="K5" s="103" t="s">
        <v>10</v>
      </c>
      <c r="L5" s="106"/>
    </row>
    <row r="6" ht="14.25" spans="1:12">
      <c r="A6" s="103" t="s">
        <v>15</v>
      </c>
      <c r="B6" s="104" t="s">
        <v>16</v>
      </c>
      <c r="C6" s="104"/>
      <c r="D6" s="104"/>
      <c r="E6" s="104"/>
      <c r="F6" s="104"/>
      <c r="G6" s="104"/>
      <c r="H6" s="104"/>
      <c r="I6" s="104"/>
      <c r="J6" s="104"/>
      <c r="K6" s="103" t="s">
        <v>10</v>
      </c>
      <c r="L6" s="108"/>
    </row>
    <row r="7" ht="14.25" spans="1:12">
      <c r="A7" s="103" t="s">
        <v>17</v>
      </c>
      <c r="B7" s="104" t="s">
        <v>18</v>
      </c>
      <c r="C7" s="104"/>
      <c r="D7" s="104"/>
      <c r="E7" s="104"/>
      <c r="F7" s="104"/>
      <c r="G7" s="104"/>
      <c r="H7" s="104"/>
      <c r="I7" s="104"/>
      <c r="J7" s="104"/>
      <c r="K7" s="103" t="s">
        <v>10</v>
      </c>
      <c r="L7" s="108"/>
    </row>
    <row r="8" ht="14.25" spans="1:12">
      <c r="A8" s="103" t="s">
        <v>19</v>
      </c>
      <c r="B8" s="104" t="s">
        <v>20</v>
      </c>
      <c r="C8" s="104"/>
      <c r="D8" s="104"/>
      <c r="E8" s="104"/>
      <c r="F8" s="104"/>
      <c r="G8" s="104"/>
      <c r="H8" s="104"/>
      <c r="I8" s="104"/>
      <c r="J8" s="104"/>
      <c r="K8" s="103" t="s">
        <v>10</v>
      </c>
      <c r="L8" s="108"/>
    </row>
    <row r="9" ht="14.25" spans="1:12">
      <c r="A9" s="103" t="s">
        <v>21</v>
      </c>
      <c r="B9" s="104" t="s">
        <v>22</v>
      </c>
      <c r="C9" s="104"/>
      <c r="D9" s="104"/>
      <c r="E9" s="104"/>
      <c r="F9" s="104"/>
      <c r="G9" s="104"/>
      <c r="H9" s="104"/>
      <c r="I9" s="104"/>
      <c r="J9" s="104"/>
      <c r="K9" s="103" t="s">
        <v>10</v>
      </c>
      <c r="L9" s="108"/>
    </row>
    <row r="10" ht="14.25" spans="1:12">
      <c r="A10" s="103" t="s">
        <v>23</v>
      </c>
      <c r="B10" s="104" t="s">
        <v>24</v>
      </c>
      <c r="C10" s="104"/>
      <c r="D10" s="104"/>
      <c r="E10" s="104"/>
      <c r="F10" s="104"/>
      <c r="G10" s="104"/>
      <c r="H10" s="104"/>
      <c r="I10" s="104"/>
      <c r="J10" s="104"/>
      <c r="K10" s="103" t="s">
        <v>25</v>
      </c>
      <c r="L10" s="103" t="s">
        <v>26</v>
      </c>
    </row>
  </sheetData>
  <mergeCells count="9">
    <mergeCell ref="A1:L1"/>
    <mergeCell ref="B3:J3"/>
    <mergeCell ref="B4:J4"/>
    <mergeCell ref="B5:J5"/>
    <mergeCell ref="B6:J6"/>
    <mergeCell ref="B7:J7"/>
    <mergeCell ref="B8:J8"/>
    <mergeCell ref="B9:J9"/>
    <mergeCell ref="B10:J10"/>
  </mergeCells>
  <pageMargins left="0.7" right="0.7" top="0.75" bottom="0.75" header="0.3" footer="0.3"/>
  <pageSetup paperSize="9" orientation="landscape"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D34"/>
  <sheetViews>
    <sheetView workbookViewId="0">
      <selection activeCell="H18" sqref="H18"/>
    </sheetView>
  </sheetViews>
  <sheetFormatPr defaultColWidth="8.85714285714286" defaultRowHeight="12.75" outlineLevelCol="3"/>
  <cols>
    <col min="1" max="1" width="38.1428571428571" customWidth="1"/>
    <col min="2" max="2" width="15.7142857142857" customWidth="1"/>
    <col min="3" max="3" width="36.4285714285714" customWidth="1"/>
    <col min="4" max="4" width="15.7142857142857" customWidth="1"/>
    <col min="5" max="5" width="9.71428571428571" customWidth="1"/>
  </cols>
  <sheetData>
    <row r="1" ht="27" spans="2:2">
      <c r="B1" s="29" t="s">
        <v>9</v>
      </c>
    </row>
    <row r="2" spans="4:4">
      <c r="D2" s="43" t="s">
        <v>27</v>
      </c>
    </row>
    <row r="3" spans="1:4">
      <c r="A3" s="80" t="s">
        <v>28</v>
      </c>
      <c r="B3" s="31" t="s">
        <v>29</v>
      </c>
      <c r="D3" s="43" t="s">
        <v>30</v>
      </c>
    </row>
    <row r="4" ht="15.4" customHeight="1" spans="1:4">
      <c r="A4" s="81" t="s">
        <v>31</v>
      </c>
      <c r="B4" s="82" t="s">
        <v>32</v>
      </c>
      <c r="C4" s="82" t="s">
        <v>33</v>
      </c>
      <c r="D4" s="94" t="s">
        <v>32</v>
      </c>
    </row>
    <row r="5" ht="15.4" customHeight="1" spans="1:4">
      <c r="A5" s="84" t="s">
        <v>34</v>
      </c>
      <c r="B5" s="83" t="s">
        <v>35</v>
      </c>
      <c r="C5" s="83" t="s">
        <v>34</v>
      </c>
      <c r="D5" s="95" t="s">
        <v>35</v>
      </c>
    </row>
    <row r="6" ht="15.4" customHeight="1" spans="1:4">
      <c r="A6" s="96" t="s">
        <v>36</v>
      </c>
      <c r="B6" s="39">
        <v>1470.44</v>
      </c>
      <c r="C6" s="71" t="s">
        <v>37</v>
      </c>
      <c r="D6" s="46">
        <v>1040.04</v>
      </c>
    </row>
    <row r="7" ht="15.4" customHeight="1" spans="1:4">
      <c r="A7" s="96" t="s">
        <v>38</v>
      </c>
      <c r="B7" s="39">
        <v>1470.44</v>
      </c>
      <c r="C7" s="71" t="s">
        <v>39</v>
      </c>
      <c r="D7" s="46">
        <v>0</v>
      </c>
    </row>
    <row r="8" ht="15.4" customHeight="1" spans="1:4">
      <c r="A8" s="96" t="s">
        <v>40</v>
      </c>
      <c r="B8" s="88">
        <v>0</v>
      </c>
      <c r="C8" s="71" t="s">
        <v>41</v>
      </c>
      <c r="D8" s="46">
        <v>0</v>
      </c>
    </row>
    <row r="9" ht="15.4" customHeight="1" spans="1:4">
      <c r="A9" s="96" t="s">
        <v>42</v>
      </c>
      <c r="B9" s="88">
        <v>0</v>
      </c>
      <c r="C9" s="71" t="s">
        <v>43</v>
      </c>
      <c r="D9" s="46">
        <v>0</v>
      </c>
    </row>
    <row r="10" ht="15.4" customHeight="1" spans="1:4">
      <c r="A10" s="96" t="s">
        <v>44</v>
      </c>
      <c r="B10" s="88">
        <v>0</v>
      </c>
      <c r="C10" s="71" t="s">
        <v>45</v>
      </c>
      <c r="D10" s="46">
        <v>0</v>
      </c>
    </row>
    <row r="11" ht="15.4" customHeight="1" spans="1:4">
      <c r="A11" s="96" t="s">
        <v>46</v>
      </c>
      <c r="B11" s="88">
        <v>0</v>
      </c>
      <c r="C11" s="71" t="s">
        <v>47</v>
      </c>
      <c r="D11" s="46">
        <v>0</v>
      </c>
    </row>
    <row r="12" ht="15.4" customHeight="1" spans="1:4">
      <c r="A12" s="96" t="s">
        <v>48</v>
      </c>
      <c r="B12" s="88">
        <v>0</v>
      </c>
      <c r="C12" s="71" t="s">
        <v>49</v>
      </c>
      <c r="D12" s="46">
        <v>0</v>
      </c>
    </row>
    <row r="13" ht="15.4" customHeight="1" spans="1:4">
      <c r="A13" s="38" t="s">
        <v>50</v>
      </c>
      <c r="B13" s="88">
        <v>0</v>
      </c>
      <c r="C13" s="71" t="s">
        <v>51</v>
      </c>
      <c r="D13" s="46">
        <v>179.46</v>
      </c>
    </row>
    <row r="14" ht="15.4" customHeight="1" spans="1:4">
      <c r="A14" s="96" t="s">
        <v>52</v>
      </c>
      <c r="B14" s="88">
        <v>0</v>
      </c>
      <c r="C14" s="71" t="s">
        <v>53</v>
      </c>
      <c r="D14" s="46">
        <v>172.99</v>
      </c>
    </row>
    <row r="15" ht="15.4" customHeight="1" spans="1:4">
      <c r="A15" s="96" t="s">
        <v>54</v>
      </c>
      <c r="B15" s="88">
        <v>0</v>
      </c>
      <c r="C15" s="71" t="s">
        <v>55</v>
      </c>
      <c r="D15" s="46">
        <v>0</v>
      </c>
    </row>
    <row r="16" ht="15.4" customHeight="1" spans="1:4">
      <c r="A16" s="96" t="s">
        <v>32</v>
      </c>
      <c r="B16" s="73" t="s">
        <v>32</v>
      </c>
      <c r="C16" s="71" t="s">
        <v>56</v>
      </c>
      <c r="D16" s="46">
        <v>0</v>
      </c>
    </row>
    <row r="17" ht="15.4" customHeight="1" spans="1:4">
      <c r="A17" s="96" t="s">
        <v>32</v>
      </c>
      <c r="B17" s="73" t="s">
        <v>32</v>
      </c>
      <c r="C17" s="71" t="s">
        <v>57</v>
      </c>
      <c r="D17" s="46">
        <v>0</v>
      </c>
    </row>
    <row r="18" ht="15.4" customHeight="1" spans="1:4">
      <c r="A18" s="96" t="s">
        <v>32</v>
      </c>
      <c r="B18" s="73" t="s">
        <v>32</v>
      </c>
      <c r="C18" s="71" t="s">
        <v>58</v>
      </c>
      <c r="D18" s="46">
        <v>0</v>
      </c>
    </row>
    <row r="19" ht="15.4" customHeight="1" spans="1:4">
      <c r="A19" s="96" t="s">
        <v>32</v>
      </c>
      <c r="B19" s="73" t="s">
        <v>32</v>
      </c>
      <c r="C19" s="71" t="s">
        <v>59</v>
      </c>
      <c r="D19" s="46">
        <v>0</v>
      </c>
    </row>
    <row r="20" ht="15.4" customHeight="1" spans="1:4">
      <c r="A20" s="96" t="s">
        <v>32</v>
      </c>
      <c r="B20" s="73" t="s">
        <v>32</v>
      </c>
      <c r="C20" s="71" t="s">
        <v>60</v>
      </c>
      <c r="D20" s="46">
        <v>0</v>
      </c>
    </row>
    <row r="21" ht="15.4" customHeight="1" spans="1:4">
      <c r="A21" s="96" t="s">
        <v>32</v>
      </c>
      <c r="B21" s="73" t="s">
        <v>32</v>
      </c>
      <c r="C21" s="71" t="s">
        <v>61</v>
      </c>
      <c r="D21" s="46">
        <v>0</v>
      </c>
    </row>
    <row r="22" ht="15.4" customHeight="1" spans="1:4">
      <c r="A22" s="96" t="s">
        <v>32</v>
      </c>
      <c r="B22" s="73" t="s">
        <v>32</v>
      </c>
      <c r="C22" s="71" t="s">
        <v>62</v>
      </c>
      <c r="D22" s="46">
        <v>0</v>
      </c>
    </row>
    <row r="23" ht="15.4" customHeight="1" spans="1:4">
      <c r="A23" s="96" t="s">
        <v>32</v>
      </c>
      <c r="B23" s="73" t="s">
        <v>32</v>
      </c>
      <c r="C23" s="71" t="s">
        <v>63</v>
      </c>
      <c r="D23" s="46">
        <v>0</v>
      </c>
    </row>
    <row r="24" ht="15.4" customHeight="1" spans="1:4">
      <c r="A24" s="96" t="s">
        <v>32</v>
      </c>
      <c r="B24" s="73" t="s">
        <v>32</v>
      </c>
      <c r="C24" s="71" t="s">
        <v>64</v>
      </c>
      <c r="D24" s="46">
        <v>77.95</v>
      </c>
    </row>
    <row r="25" ht="15.4" customHeight="1" spans="1:4">
      <c r="A25" s="96" t="s">
        <v>32</v>
      </c>
      <c r="B25" s="73" t="s">
        <v>32</v>
      </c>
      <c r="C25" s="71" t="s">
        <v>65</v>
      </c>
      <c r="D25" s="46">
        <v>0</v>
      </c>
    </row>
    <row r="26" ht="15.4" customHeight="1" spans="1:4">
      <c r="A26" s="96" t="s">
        <v>32</v>
      </c>
      <c r="B26" s="73" t="s">
        <v>32</v>
      </c>
      <c r="C26" s="71" t="s">
        <v>66</v>
      </c>
      <c r="D26" s="46">
        <v>0</v>
      </c>
    </row>
    <row r="27" ht="15.4" customHeight="1" spans="1:4">
      <c r="A27" s="96" t="s">
        <v>32</v>
      </c>
      <c r="B27" s="73" t="s">
        <v>32</v>
      </c>
      <c r="C27" s="71" t="s">
        <v>32</v>
      </c>
      <c r="D27" s="50" t="s">
        <v>32</v>
      </c>
    </row>
    <row r="28" ht="15.4" customHeight="1" spans="1:4">
      <c r="A28" s="96" t="s">
        <v>32</v>
      </c>
      <c r="B28" s="73" t="s">
        <v>32</v>
      </c>
      <c r="C28" s="71" t="s">
        <v>32</v>
      </c>
      <c r="D28" s="50" t="s">
        <v>32</v>
      </c>
    </row>
    <row r="29" ht="15.4" customHeight="1" spans="1:4">
      <c r="A29" s="97" t="s">
        <v>67</v>
      </c>
      <c r="B29" s="59">
        <f>B6+B10+B11+B13+B14+B15</f>
        <v>1470.44</v>
      </c>
      <c r="C29" s="98" t="s">
        <v>68</v>
      </c>
      <c r="D29" s="72">
        <f>D6+D9+D10+D11+D12+D13+D14+D15+D16+D17+D18+D24</f>
        <v>1470.44</v>
      </c>
    </row>
    <row r="30" ht="15.4" customHeight="1" spans="1:4">
      <c r="A30" s="96" t="s">
        <v>69</v>
      </c>
      <c r="B30" s="59">
        <v>0</v>
      </c>
      <c r="C30" s="71" t="s">
        <v>70</v>
      </c>
      <c r="D30" s="72">
        <v>0</v>
      </c>
    </row>
    <row r="31" ht="15.4" customHeight="1" spans="1:4">
      <c r="A31" s="96" t="s">
        <v>71</v>
      </c>
      <c r="B31" s="59">
        <v>0</v>
      </c>
      <c r="C31" s="71" t="s">
        <v>72</v>
      </c>
      <c r="D31" s="72">
        <v>0</v>
      </c>
    </row>
    <row r="32" ht="15.4" customHeight="1" spans="1:4">
      <c r="A32" s="96" t="s">
        <v>32</v>
      </c>
      <c r="B32" s="73"/>
      <c r="C32" s="71" t="s">
        <v>32</v>
      </c>
      <c r="D32" s="50"/>
    </row>
    <row r="33" ht="15.4" customHeight="1" spans="1:4">
      <c r="A33" s="99" t="s">
        <v>73</v>
      </c>
      <c r="B33" s="78">
        <f>B29+B31</f>
        <v>1470.44</v>
      </c>
      <c r="C33" s="100" t="s">
        <v>74</v>
      </c>
      <c r="D33" s="55">
        <f>D29+D31</f>
        <v>1470.44</v>
      </c>
    </row>
    <row r="34" ht="15.4" customHeight="1" spans="1:4">
      <c r="A34" s="42" t="s">
        <v>75</v>
      </c>
      <c r="B34" s="42" t="s">
        <v>32</v>
      </c>
      <c r="C34" s="42" t="s">
        <v>32</v>
      </c>
      <c r="D34" s="42" t="s">
        <v>32</v>
      </c>
    </row>
  </sheetData>
  <mergeCells count="3">
    <mergeCell ref="A4:B4"/>
    <mergeCell ref="C4:D4"/>
    <mergeCell ref="A34:D34"/>
  </mergeCells>
  <pageMargins left="0.75" right="0.75" top="1" bottom="1" header="0.5" footer="0.5"/>
  <pageSetup paperSize="9" scale="90" orientation="portrait"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K33"/>
  <sheetViews>
    <sheetView workbookViewId="0">
      <selection activeCell="K32" sqref="K32"/>
    </sheetView>
  </sheetViews>
  <sheetFormatPr defaultColWidth="8.85714285714286" defaultRowHeight="12.75"/>
  <cols>
    <col min="1" max="3" width="3.14285714285714" customWidth="1"/>
    <col min="4" max="4" width="37.4285714285714" customWidth="1"/>
    <col min="5" max="11" width="17.1428571428571" customWidth="1"/>
  </cols>
  <sheetData>
    <row r="1" ht="27" spans="7:7">
      <c r="G1" s="29" t="s">
        <v>12</v>
      </c>
    </row>
    <row r="2" spans="11:11">
      <c r="K2" s="43" t="s">
        <v>76</v>
      </c>
    </row>
    <row r="3" spans="1:11">
      <c r="A3" s="30" t="s">
        <v>77</v>
      </c>
      <c r="D3" s="80" t="s">
        <v>78</v>
      </c>
      <c r="G3" s="31" t="s">
        <v>29</v>
      </c>
      <c r="K3" s="43" t="s">
        <v>30</v>
      </c>
    </row>
    <row r="4" ht="15.4" customHeight="1" spans="1:11">
      <c r="A4" s="81" t="s">
        <v>34</v>
      </c>
      <c r="B4" s="82" t="s">
        <v>32</v>
      </c>
      <c r="C4" s="82" t="s">
        <v>32</v>
      </c>
      <c r="D4" s="82" t="s">
        <v>32</v>
      </c>
      <c r="E4" s="34" t="s">
        <v>67</v>
      </c>
      <c r="F4" s="34" t="s">
        <v>79</v>
      </c>
      <c r="G4" s="34" t="s">
        <v>80</v>
      </c>
      <c r="H4" s="34" t="s">
        <v>81</v>
      </c>
      <c r="I4" s="34" t="s">
        <v>82</v>
      </c>
      <c r="J4" s="34" t="s">
        <v>83</v>
      </c>
      <c r="K4" s="44" t="s">
        <v>84</v>
      </c>
    </row>
    <row r="5" ht="15.4" customHeight="1" spans="1:11">
      <c r="A5" s="36" t="s">
        <v>85</v>
      </c>
      <c r="B5" s="37" t="s">
        <v>32</v>
      </c>
      <c r="C5" s="37" t="s">
        <v>32</v>
      </c>
      <c r="D5" s="83" t="s">
        <v>86</v>
      </c>
      <c r="E5" s="37" t="s">
        <v>32</v>
      </c>
      <c r="F5" s="37" t="s">
        <v>32</v>
      </c>
      <c r="G5" s="37" t="s">
        <v>32</v>
      </c>
      <c r="H5" s="37" t="s">
        <v>32</v>
      </c>
      <c r="I5" s="37" t="s">
        <v>32</v>
      </c>
      <c r="J5" s="37" t="s">
        <v>32</v>
      </c>
      <c r="K5" s="45" t="s">
        <v>87</v>
      </c>
    </row>
    <row r="6" ht="15.4" customHeight="1" spans="1:11">
      <c r="A6" s="36" t="s">
        <v>32</v>
      </c>
      <c r="B6" s="37" t="s">
        <v>32</v>
      </c>
      <c r="C6" s="37" t="s">
        <v>32</v>
      </c>
      <c r="D6" s="83" t="s">
        <v>32</v>
      </c>
      <c r="E6" s="37" t="s">
        <v>32</v>
      </c>
      <c r="F6" s="37" t="s">
        <v>32</v>
      </c>
      <c r="G6" s="37" t="s">
        <v>32</v>
      </c>
      <c r="H6" s="37" t="s">
        <v>32</v>
      </c>
      <c r="I6" s="37" t="s">
        <v>32</v>
      </c>
      <c r="J6" s="37" t="s">
        <v>32</v>
      </c>
      <c r="K6" s="45" t="s">
        <v>32</v>
      </c>
    </row>
    <row r="7" ht="15.4" customHeight="1" spans="1:11">
      <c r="A7" s="36" t="s">
        <v>32</v>
      </c>
      <c r="B7" s="37" t="s">
        <v>32</v>
      </c>
      <c r="C7" s="37" t="s">
        <v>32</v>
      </c>
      <c r="D7" s="83" t="s">
        <v>32</v>
      </c>
      <c r="E7" s="37" t="s">
        <v>32</v>
      </c>
      <c r="F7" s="37" t="s">
        <v>32</v>
      </c>
      <c r="G7" s="37" t="s">
        <v>32</v>
      </c>
      <c r="H7" s="37" t="s">
        <v>32</v>
      </c>
      <c r="I7" s="37" t="s">
        <v>32</v>
      </c>
      <c r="J7" s="37" t="s">
        <v>32</v>
      </c>
      <c r="K7" s="45" t="s">
        <v>32</v>
      </c>
    </row>
    <row r="8" s="58" customFormat="1" ht="15.4" customHeight="1" spans="1:11">
      <c r="A8" s="85" t="s">
        <v>88</v>
      </c>
      <c r="B8" s="86" t="s">
        <v>32</v>
      </c>
      <c r="C8" s="86" t="s">
        <v>32</v>
      </c>
      <c r="D8" s="86" t="s">
        <v>88</v>
      </c>
      <c r="E8" s="39">
        <v>1470.44</v>
      </c>
      <c r="F8" s="39">
        <v>1470.44</v>
      </c>
      <c r="G8" s="87">
        <v>0</v>
      </c>
      <c r="H8" s="87">
        <v>0</v>
      </c>
      <c r="I8" s="87">
        <v>0</v>
      </c>
      <c r="J8" s="87">
        <v>0</v>
      </c>
      <c r="K8" s="92">
        <v>0</v>
      </c>
    </row>
    <row r="9" s="58" customFormat="1" ht="15.4" customHeight="1" spans="1:11">
      <c r="A9" s="51" t="s">
        <v>89</v>
      </c>
      <c r="B9" s="52" t="s">
        <v>32</v>
      </c>
      <c r="C9" s="52" t="s">
        <v>32</v>
      </c>
      <c r="D9" s="52" t="s">
        <v>90</v>
      </c>
      <c r="E9" s="39">
        <v>1040.04</v>
      </c>
      <c r="F9" s="39">
        <v>1040.04</v>
      </c>
      <c r="G9" s="87">
        <v>0</v>
      </c>
      <c r="H9" s="87">
        <v>0</v>
      </c>
      <c r="I9" s="87">
        <v>0</v>
      </c>
      <c r="J9" s="87">
        <v>0</v>
      </c>
      <c r="K9" s="92">
        <v>0</v>
      </c>
    </row>
    <row r="10" ht="15.4" customHeight="1" spans="1:11">
      <c r="A10" s="51" t="s">
        <v>91</v>
      </c>
      <c r="B10" s="52" t="s">
        <v>32</v>
      </c>
      <c r="C10" s="52" t="s">
        <v>32</v>
      </c>
      <c r="D10" s="52" t="s">
        <v>92</v>
      </c>
      <c r="E10" s="39">
        <v>1017.65</v>
      </c>
      <c r="F10" s="39">
        <v>1017.65</v>
      </c>
      <c r="G10" s="88">
        <v>0</v>
      </c>
      <c r="H10" s="88">
        <v>0</v>
      </c>
      <c r="I10" s="88">
        <v>0</v>
      </c>
      <c r="J10" s="88">
        <v>0</v>
      </c>
      <c r="K10" s="93">
        <v>0</v>
      </c>
    </row>
    <row r="11" ht="15.4" customHeight="1" spans="1:11">
      <c r="A11" s="51" t="s">
        <v>93</v>
      </c>
      <c r="B11" s="52" t="s">
        <v>32</v>
      </c>
      <c r="C11" s="52" t="s">
        <v>32</v>
      </c>
      <c r="D11" s="52" t="s">
        <v>94</v>
      </c>
      <c r="E11" s="39">
        <v>918.41</v>
      </c>
      <c r="F11" s="39">
        <v>918.41</v>
      </c>
      <c r="G11" s="88">
        <v>0</v>
      </c>
      <c r="H11" s="88">
        <v>0</v>
      </c>
      <c r="I11" s="88">
        <v>0</v>
      </c>
      <c r="J11" s="88">
        <v>0</v>
      </c>
      <c r="K11" s="93">
        <v>0</v>
      </c>
    </row>
    <row r="12" ht="15.4" customHeight="1" spans="1:11">
      <c r="A12" s="51" t="s">
        <v>95</v>
      </c>
      <c r="B12" s="52" t="s">
        <v>32</v>
      </c>
      <c r="C12" s="52" t="s">
        <v>32</v>
      </c>
      <c r="D12" s="52" t="s">
        <v>96</v>
      </c>
      <c r="E12" s="39">
        <v>15.06</v>
      </c>
      <c r="F12" s="39">
        <v>15.06</v>
      </c>
      <c r="G12" s="88">
        <v>0</v>
      </c>
      <c r="H12" s="88">
        <v>0</v>
      </c>
      <c r="I12" s="88">
        <v>0</v>
      </c>
      <c r="J12" s="88">
        <v>0</v>
      </c>
      <c r="K12" s="93">
        <v>0</v>
      </c>
    </row>
    <row r="13" ht="15.4" customHeight="1" spans="1:11">
      <c r="A13" s="51" t="s">
        <v>97</v>
      </c>
      <c r="B13" s="52" t="s">
        <v>32</v>
      </c>
      <c r="C13" s="52" t="s">
        <v>32</v>
      </c>
      <c r="D13" s="52" t="s">
        <v>98</v>
      </c>
      <c r="E13" s="39">
        <v>84.18</v>
      </c>
      <c r="F13" s="39">
        <v>84.18</v>
      </c>
      <c r="G13" s="88">
        <v>0</v>
      </c>
      <c r="H13" s="88">
        <v>0</v>
      </c>
      <c r="I13" s="88">
        <v>0</v>
      </c>
      <c r="J13" s="88">
        <v>0</v>
      </c>
      <c r="K13" s="93">
        <v>0</v>
      </c>
    </row>
    <row r="14" ht="15.4" customHeight="1" spans="1:11">
      <c r="A14" s="51" t="s">
        <v>99</v>
      </c>
      <c r="B14" s="52" t="s">
        <v>32</v>
      </c>
      <c r="C14" s="52" t="s">
        <v>32</v>
      </c>
      <c r="D14" s="52" t="s">
        <v>100</v>
      </c>
      <c r="E14" s="39">
        <v>22.39</v>
      </c>
      <c r="F14" s="39">
        <v>22.39</v>
      </c>
      <c r="G14" s="88">
        <v>0</v>
      </c>
      <c r="H14" s="88">
        <v>0</v>
      </c>
      <c r="I14" s="88">
        <v>0</v>
      </c>
      <c r="J14" s="88">
        <v>0</v>
      </c>
      <c r="K14" s="93">
        <v>0</v>
      </c>
    </row>
    <row r="15" ht="15.4" customHeight="1" spans="1:11">
      <c r="A15" s="51" t="s">
        <v>101</v>
      </c>
      <c r="B15" s="52" t="s">
        <v>32</v>
      </c>
      <c r="C15" s="52" t="s">
        <v>32</v>
      </c>
      <c r="D15" s="52" t="s">
        <v>102</v>
      </c>
      <c r="E15" s="39">
        <v>22.39</v>
      </c>
      <c r="F15" s="39">
        <v>22.39</v>
      </c>
      <c r="G15" s="88">
        <v>0</v>
      </c>
      <c r="H15" s="88">
        <v>0</v>
      </c>
      <c r="I15" s="88">
        <v>0</v>
      </c>
      <c r="J15" s="88">
        <v>0</v>
      </c>
      <c r="K15" s="93">
        <v>0</v>
      </c>
    </row>
    <row r="16" ht="15.4" customHeight="1" spans="1:11">
      <c r="A16" s="51" t="s">
        <v>103</v>
      </c>
      <c r="B16" s="52" t="s">
        <v>32</v>
      </c>
      <c r="C16" s="52" t="s">
        <v>32</v>
      </c>
      <c r="D16" s="52" t="s">
        <v>104</v>
      </c>
      <c r="E16" s="39">
        <f>E17+E21</f>
        <v>179.46</v>
      </c>
      <c r="F16" s="39">
        <f>F17+F21</f>
        <v>179.46</v>
      </c>
      <c r="G16" s="88">
        <v>0</v>
      </c>
      <c r="H16" s="88">
        <v>0</v>
      </c>
      <c r="I16" s="88">
        <v>0</v>
      </c>
      <c r="J16" s="88">
        <v>0</v>
      </c>
      <c r="K16" s="93">
        <v>0</v>
      </c>
    </row>
    <row r="17" ht="15.4" customHeight="1" spans="1:11">
      <c r="A17" s="51" t="s">
        <v>105</v>
      </c>
      <c r="B17" s="52" t="s">
        <v>32</v>
      </c>
      <c r="C17" s="52" t="s">
        <v>32</v>
      </c>
      <c r="D17" s="52" t="s">
        <v>106</v>
      </c>
      <c r="E17" s="39">
        <v>137.86</v>
      </c>
      <c r="F17" s="39">
        <v>137.86</v>
      </c>
      <c r="G17" s="88">
        <v>0</v>
      </c>
      <c r="H17" s="88">
        <v>0</v>
      </c>
      <c r="I17" s="88">
        <v>0</v>
      </c>
      <c r="J17" s="88">
        <v>0</v>
      </c>
      <c r="K17" s="93">
        <v>0</v>
      </c>
    </row>
    <row r="18" ht="15.4" customHeight="1" spans="1:11">
      <c r="A18" s="51" t="s">
        <v>107</v>
      </c>
      <c r="B18" s="52" t="s">
        <v>32</v>
      </c>
      <c r="C18" s="52" t="s">
        <v>32</v>
      </c>
      <c r="D18" s="52" t="s">
        <v>108</v>
      </c>
      <c r="E18" s="39">
        <v>0.04</v>
      </c>
      <c r="F18" s="39">
        <v>0.04</v>
      </c>
      <c r="G18" s="88">
        <v>0</v>
      </c>
      <c r="H18" s="88">
        <v>0</v>
      </c>
      <c r="I18" s="88">
        <v>0</v>
      </c>
      <c r="J18" s="88">
        <v>0</v>
      </c>
      <c r="K18" s="93">
        <v>0</v>
      </c>
    </row>
    <row r="19" ht="15.4" customHeight="1" spans="1:11">
      <c r="A19" s="51" t="s">
        <v>109</v>
      </c>
      <c r="B19" s="52" t="s">
        <v>32</v>
      </c>
      <c r="C19" s="52" t="s">
        <v>32</v>
      </c>
      <c r="D19" s="52" t="s">
        <v>110</v>
      </c>
      <c r="E19" s="39">
        <v>9.59</v>
      </c>
      <c r="F19" s="39">
        <v>9.59</v>
      </c>
      <c r="G19" s="88">
        <v>0</v>
      </c>
      <c r="H19" s="88">
        <v>0</v>
      </c>
      <c r="I19" s="88">
        <v>0</v>
      </c>
      <c r="J19" s="88">
        <v>0</v>
      </c>
      <c r="K19" s="93">
        <v>0</v>
      </c>
    </row>
    <row r="20" ht="15.4" customHeight="1" spans="1:11">
      <c r="A20" s="51" t="s">
        <v>111</v>
      </c>
      <c r="B20" s="52" t="s">
        <v>32</v>
      </c>
      <c r="C20" s="52" t="s">
        <v>32</v>
      </c>
      <c r="D20" s="52" t="s">
        <v>112</v>
      </c>
      <c r="E20" s="39">
        <v>128.23</v>
      </c>
      <c r="F20" s="39">
        <v>128.23</v>
      </c>
      <c r="G20" s="88">
        <v>0</v>
      </c>
      <c r="H20" s="88">
        <v>0</v>
      </c>
      <c r="I20" s="88">
        <v>0</v>
      </c>
      <c r="J20" s="88">
        <v>0</v>
      </c>
      <c r="K20" s="93">
        <v>0</v>
      </c>
    </row>
    <row r="21" ht="15.4" customHeight="1" spans="1:11">
      <c r="A21" s="51" t="s">
        <v>113</v>
      </c>
      <c r="B21" s="52" t="s">
        <v>32</v>
      </c>
      <c r="C21" s="52" t="s">
        <v>32</v>
      </c>
      <c r="D21" s="52" t="s">
        <v>114</v>
      </c>
      <c r="E21" s="39">
        <v>41.6</v>
      </c>
      <c r="F21" s="39">
        <v>41.6</v>
      </c>
      <c r="G21" s="88">
        <v>0</v>
      </c>
      <c r="H21" s="88">
        <v>0</v>
      </c>
      <c r="I21" s="88">
        <v>0</v>
      </c>
      <c r="J21" s="88">
        <v>0</v>
      </c>
      <c r="K21" s="93">
        <v>0</v>
      </c>
    </row>
    <row r="22" ht="15.4" customHeight="1" spans="1:11">
      <c r="A22" s="51" t="s">
        <v>115</v>
      </c>
      <c r="B22" s="52" t="s">
        <v>32</v>
      </c>
      <c r="C22" s="52" t="s">
        <v>32</v>
      </c>
      <c r="D22" s="52" t="s">
        <v>116</v>
      </c>
      <c r="E22" s="39">
        <v>41.6</v>
      </c>
      <c r="F22" s="39">
        <v>41.6</v>
      </c>
      <c r="G22" s="88">
        <v>0</v>
      </c>
      <c r="H22" s="88">
        <v>0</v>
      </c>
      <c r="I22" s="88">
        <v>0</v>
      </c>
      <c r="J22" s="88">
        <v>0</v>
      </c>
      <c r="K22" s="93">
        <v>0</v>
      </c>
    </row>
    <row r="23" ht="15.4" customHeight="1" spans="1:11">
      <c r="A23" s="51" t="s">
        <v>117</v>
      </c>
      <c r="B23" s="52" t="s">
        <v>32</v>
      </c>
      <c r="C23" s="52" t="s">
        <v>32</v>
      </c>
      <c r="D23" s="52" t="s">
        <v>118</v>
      </c>
      <c r="E23" s="39">
        <f>E24+E28</f>
        <v>172.99</v>
      </c>
      <c r="F23" s="39">
        <v>172.98</v>
      </c>
      <c r="G23" s="88">
        <v>0</v>
      </c>
      <c r="H23" s="88">
        <v>0</v>
      </c>
      <c r="I23" s="88">
        <v>0</v>
      </c>
      <c r="J23" s="88">
        <v>0</v>
      </c>
      <c r="K23" s="93">
        <v>0</v>
      </c>
    </row>
    <row r="24" s="58" customFormat="1" ht="15.4" customHeight="1" spans="1:11">
      <c r="A24" s="51" t="s">
        <v>119</v>
      </c>
      <c r="B24" s="52" t="s">
        <v>32</v>
      </c>
      <c r="C24" s="52" t="s">
        <v>32</v>
      </c>
      <c r="D24" s="52" t="s">
        <v>120</v>
      </c>
      <c r="E24" s="39">
        <v>135.29</v>
      </c>
      <c r="F24" s="39">
        <v>135.29</v>
      </c>
      <c r="G24" s="87">
        <v>0</v>
      </c>
      <c r="H24" s="87">
        <v>0</v>
      </c>
      <c r="I24" s="87">
        <v>0</v>
      </c>
      <c r="J24" s="87">
        <v>0</v>
      </c>
      <c r="K24" s="92">
        <v>0</v>
      </c>
    </row>
    <row r="25" s="58" customFormat="1" ht="15.4" customHeight="1" spans="1:11">
      <c r="A25" s="51" t="s">
        <v>121</v>
      </c>
      <c r="B25" s="52" t="s">
        <v>32</v>
      </c>
      <c r="C25" s="52" t="s">
        <v>32</v>
      </c>
      <c r="D25" s="52" t="s">
        <v>122</v>
      </c>
      <c r="E25" s="39">
        <v>20.17</v>
      </c>
      <c r="F25" s="39">
        <v>20.17</v>
      </c>
      <c r="G25" s="87">
        <v>0</v>
      </c>
      <c r="H25" s="87">
        <v>0</v>
      </c>
      <c r="I25" s="87">
        <v>0</v>
      </c>
      <c r="J25" s="87">
        <v>0</v>
      </c>
      <c r="K25" s="92">
        <v>0</v>
      </c>
    </row>
    <row r="26" s="58" customFormat="1" ht="15.4" customHeight="1" spans="1:11">
      <c r="A26" s="51" t="s">
        <v>123</v>
      </c>
      <c r="B26" s="52" t="s">
        <v>32</v>
      </c>
      <c r="C26" s="52" t="s">
        <v>32</v>
      </c>
      <c r="D26" s="52" t="s">
        <v>124</v>
      </c>
      <c r="E26" s="39">
        <v>8.26</v>
      </c>
      <c r="F26" s="39">
        <v>8.26</v>
      </c>
      <c r="G26" s="87">
        <v>0</v>
      </c>
      <c r="H26" s="87">
        <v>0</v>
      </c>
      <c r="I26" s="87">
        <v>0</v>
      </c>
      <c r="J26" s="87">
        <v>0</v>
      </c>
      <c r="K26" s="92">
        <v>0</v>
      </c>
    </row>
    <row r="27" s="58" customFormat="1" ht="15.4" customHeight="1" spans="1:11">
      <c r="A27" s="51" t="s">
        <v>125</v>
      </c>
      <c r="B27" s="52" t="s">
        <v>32</v>
      </c>
      <c r="C27" s="52" t="s">
        <v>32</v>
      </c>
      <c r="D27" s="52" t="s">
        <v>126</v>
      </c>
      <c r="E27" s="39">
        <v>106.86</v>
      </c>
      <c r="F27" s="39">
        <v>106.86</v>
      </c>
      <c r="G27" s="87">
        <v>0</v>
      </c>
      <c r="H27" s="87">
        <v>0</v>
      </c>
      <c r="I27" s="87">
        <v>0</v>
      </c>
      <c r="J27" s="87">
        <v>0</v>
      </c>
      <c r="K27" s="92">
        <v>0</v>
      </c>
    </row>
    <row r="28" s="58" customFormat="1" ht="15.4" customHeight="1" spans="1:11">
      <c r="A28" s="51" t="s">
        <v>127</v>
      </c>
      <c r="B28" s="52" t="s">
        <v>32</v>
      </c>
      <c r="C28" s="52" t="s">
        <v>32</v>
      </c>
      <c r="D28" s="52" t="s">
        <v>128</v>
      </c>
      <c r="E28" s="39">
        <v>37.7</v>
      </c>
      <c r="F28" s="39">
        <v>37.7</v>
      </c>
      <c r="G28" s="87">
        <v>0</v>
      </c>
      <c r="H28" s="87">
        <v>0</v>
      </c>
      <c r="I28" s="87">
        <v>0</v>
      </c>
      <c r="J28" s="87">
        <v>0</v>
      </c>
      <c r="K28" s="92">
        <v>0</v>
      </c>
    </row>
    <row r="29" s="58" customFormat="1" ht="15.4" customHeight="1" spans="1:11">
      <c r="A29" s="51" t="s">
        <v>129</v>
      </c>
      <c r="B29" s="52" t="s">
        <v>32</v>
      </c>
      <c r="C29" s="52" t="s">
        <v>32</v>
      </c>
      <c r="D29" s="52" t="s">
        <v>130</v>
      </c>
      <c r="E29" s="39">
        <v>37.7</v>
      </c>
      <c r="F29" s="39">
        <v>37.7</v>
      </c>
      <c r="G29" s="87">
        <v>0</v>
      </c>
      <c r="H29" s="87">
        <v>0</v>
      </c>
      <c r="I29" s="87">
        <v>0</v>
      </c>
      <c r="J29" s="87">
        <v>0</v>
      </c>
      <c r="K29" s="92">
        <v>0</v>
      </c>
    </row>
    <row r="30" s="58" customFormat="1" ht="15.4" customHeight="1" spans="1:11">
      <c r="A30" s="51" t="s">
        <v>131</v>
      </c>
      <c r="B30" s="52" t="s">
        <v>32</v>
      </c>
      <c r="C30" s="52" t="s">
        <v>32</v>
      </c>
      <c r="D30" s="52" t="s">
        <v>132</v>
      </c>
      <c r="E30" s="39">
        <v>77.95</v>
      </c>
      <c r="F30" s="39">
        <v>77.95</v>
      </c>
      <c r="G30" s="87">
        <v>0</v>
      </c>
      <c r="H30" s="87">
        <v>0</v>
      </c>
      <c r="I30" s="87">
        <v>0</v>
      </c>
      <c r="J30" s="87">
        <v>0</v>
      </c>
      <c r="K30" s="92">
        <v>0</v>
      </c>
    </row>
    <row r="31" s="58" customFormat="1" ht="15.4" customHeight="1" spans="1:11">
      <c r="A31" s="51" t="s">
        <v>133</v>
      </c>
      <c r="B31" s="52" t="s">
        <v>32</v>
      </c>
      <c r="C31" s="52" t="s">
        <v>32</v>
      </c>
      <c r="D31" s="52" t="s">
        <v>134</v>
      </c>
      <c r="E31" s="39">
        <v>77.95</v>
      </c>
      <c r="F31" s="39">
        <v>77.95</v>
      </c>
      <c r="G31" s="87">
        <v>0</v>
      </c>
      <c r="H31" s="87">
        <v>0</v>
      </c>
      <c r="I31" s="87">
        <v>0</v>
      </c>
      <c r="J31" s="87">
        <v>0</v>
      </c>
      <c r="K31" s="92">
        <v>0</v>
      </c>
    </row>
    <row r="32" s="58" customFormat="1" ht="15.4" customHeight="1" spans="1:11">
      <c r="A32" s="89" t="s">
        <v>135</v>
      </c>
      <c r="B32" s="90"/>
      <c r="C32" s="91"/>
      <c r="D32" s="54" t="s">
        <v>136</v>
      </c>
      <c r="E32" s="41">
        <v>77.95</v>
      </c>
      <c r="F32" s="41">
        <v>77.95</v>
      </c>
      <c r="G32" s="41">
        <v>0</v>
      </c>
      <c r="H32" s="41">
        <v>0</v>
      </c>
      <c r="I32" s="41">
        <v>0</v>
      </c>
      <c r="J32" s="41">
        <v>0</v>
      </c>
      <c r="K32" s="55">
        <v>0</v>
      </c>
    </row>
    <row r="33" ht="27" customHeight="1" spans="1:11">
      <c r="A33" s="56" t="s">
        <v>137</v>
      </c>
      <c r="B33" s="57" t="s">
        <v>32</v>
      </c>
      <c r="C33" s="57" t="s">
        <v>32</v>
      </c>
      <c r="D33" s="57" t="s">
        <v>32</v>
      </c>
      <c r="E33" s="57" t="s">
        <v>32</v>
      </c>
      <c r="F33" s="57" t="s">
        <v>32</v>
      </c>
      <c r="G33" s="57" t="s">
        <v>32</v>
      </c>
      <c r="H33" s="57" t="s">
        <v>32</v>
      </c>
      <c r="I33" s="57" t="s">
        <v>32</v>
      </c>
      <c r="J33" s="57" t="s">
        <v>32</v>
      </c>
      <c r="K33" s="57" t="s">
        <v>32</v>
      </c>
    </row>
  </sheetData>
  <sheetProtection selectLockedCells="1" selectUnlockedCells="1"/>
  <mergeCells count="36">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K33"/>
    <mergeCell ref="D5:D7"/>
    <mergeCell ref="E4:E7"/>
    <mergeCell ref="F4:F7"/>
    <mergeCell ref="G4:G7"/>
    <mergeCell ref="H4:H7"/>
    <mergeCell ref="I4:I7"/>
    <mergeCell ref="J4:J7"/>
    <mergeCell ref="K4:K7"/>
    <mergeCell ref="A5:C7"/>
  </mergeCells>
  <pageMargins left="0.75" right="0.75" top="1" bottom="1" header="0.5" footer="0.5"/>
  <pageSetup paperSize="9" scale="83" orientation="landscape" horizontalDpi="600" vertic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J33"/>
  <sheetViews>
    <sheetView workbookViewId="0">
      <selection activeCell="F12" sqref="F12"/>
    </sheetView>
  </sheetViews>
  <sheetFormatPr defaultColWidth="8.85714285714286" defaultRowHeight="12.75"/>
  <cols>
    <col min="1" max="3" width="3.14285714285714" customWidth="1"/>
    <col min="4" max="4" width="37.4285714285714" customWidth="1"/>
    <col min="5" max="10" width="17.1428571428571" customWidth="1"/>
  </cols>
  <sheetData>
    <row r="1" ht="27" spans="6:6">
      <c r="F1" s="29" t="s">
        <v>14</v>
      </c>
    </row>
    <row r="2" spans="10:10">
      <c r="J2" s="43" t="s">
        <v>138</v>
      </c>
    </row>
    <row r="3" spans="1:10">
      <c r="A3" s="30" t="s">
        <v>77</v>
      </c>
      <c r="D3" s="80" t="s">
        <v>78</v>
      </c>
      <c r="F3" s="31" t="s">
        <v>29</v>
      </c>
      <c r="J3" s="43" t="s">
        <v>30</v>
      </c>
    </row>
    <row r="4" ht="15.4" customHeight="1" spans="1:10">
      <c r="A4" s="81" t="s">
        <v>34</v>
      </c>
      <c r="B4" s="82" t="s">
        <v>32</v>
      </c>
      <c r="C4" s="82" t="s">
        <v>32</v>
      </c>
      <c r="D4" s="82" t="s">
        <v>32</v>
      </c>
      <c r="E4" s="34" t="s">
        <v>68</v>
      </c>
      <c r="F4" s="34" t="s">
        <v>139</v>
      </c>
      <c r="G4" s="34" t="s">
        <v>140</v>
      </c>
      <c r="H4" s="34" t="s">
        <v>141</v>
      </c>
      <c r="I4" s="34" t="s">
        <v>142</v>
      </c>
      <c r="J4" s="44" t="s">
        <v>143</v>
      </c>
    </row>
    <row r="5" ht="15.4" customHeight="1" spans="1:10">
      <c r="A5" s="36" t="s">
        <v>85</v>
      </c>
      <c r="B5" s="37" t="s">
        <v>32</v>
      </c>
      <c r="C5" s="37" t="s">
        <v>32</v>
      </c>
      <c r="D5" s="83" t="s">
        <v>86</v>
      </c>
      <c r="E5" s="37" t="s">
        <v>32</v>
      </c>
      <c r="F5" s="37" t="s">
        <v>32</v>
      </c>
      <c r="G5" s="37" t="s">
        <v>32</v>
      </c>
      <c r="H5" s="37" t="s">
        <v>32</v>
      </c>
      <c r="I5" s="37" t="s">
        <v>32</v>
      </c>
      <c r="J5" s="45" t="s">
        <v>32</v>
      </c>
    </row>
    <row r="6" ht="15.4" customHeight="1" spans="1:10">
      <c r="A6" s="36" t="s">
        <v>32</v>
      </c>
      <c r="B6" s="37" t="s">
        <v>32</v>
      </c>
      <c r="C6" s="37" t="s">
        <v>32</v>
      </c>
      <c r="D6" s="83" t="s">
        <v>32</v>
      </c>
      <c r="E6" s="37" t="s">
        <v>32</v>
      </c>
      <c r="F6" s="37" t="s">
        <v>32</v>
      </c>
      <c r="G6" s="37" t="s">
        <v>32</v>
      </c>
      <c r="H6" s="37" t="s">
        <v>32</v>
      </c>
      <c r="I6" s="37" t="s">
        <v>32</v>
      </c>
      <c r="J6" s="45" t="s">
        <v>32</v>
      </c>
    </row>
    <row r="7" ht="15.4" customHeight="1" spans="1:10">
      <c r="A7" s="36" t="s">
        <v>32</v>
      </c>
      <c r="B7" s="37" t="s">
        <v>32</v>
      </c>
      <c r="C7" s="37" t="s">
        <v>32</v>
      </c>
      <c r="D7" s="83" t="s">
        <v>32</v>
      </c>
      <c r="E7" s="37" t="s">
        <v>32</v>
      </c>
      <c r="F7" s="37" t="s">
        <v>32</v>
      </c>
      <c r="G7" s="37" t="s">
        <v>32</v>
      </c>
      <c r="H7" s="37" t="s">
        <v>32</v>
      </c>
      <c r="I7" s="37" t="s">
        <v>32</v>
      </c>
      <c r="J7" s="45" t="s">
        <v>32</v>
      </c>
    </row>
    <row r="8" ht="15.4" customHeight="1" spans="1:10">
      <c r="A8" s="84" t="s">
        <v>88</v>
      </c>
      <c r="B8" s="83" t="s">
        <v>32</v>
      </c>
      <c r="C8" s="83" t="s">
        <v>32</v>
      </c>
      <c r="D8" s="83" t="s">
        <v>88</v>
      </c>
      <c r="E8" s="39">
        <v>1470.44</v>
      </c>
      <c r="F8" s="39">
        <v>1221.78</v>
      </c>
      <c r="G8" s="59">
        <v>248.66</v>
      </c>
      <c r="H8" s="59">
        <v>0</v>
      </c>
      <c r="I8" s="59">
        <v>0</v>
      </c>
      <c r="J8" s="72">
        <v>0</v>
      </c>
    </row>
    <row r="9" s="58" customFormat="1" ht="15.4" customHeight="1" spans="1:10">
      <c r="A9" s="51" t="s">
        <v>89</v>
      </c>
      <c r="B9" s="52" t="s">
        <v>32</v>
      </c>
      <c r="C9" s="52" t="s">
        <v>32</v>
      </c>
      <c r="D9" s="52" t="s">
        <v>90</v>
      </c>
      <c r="E9" s="39">
        <v>1040.04</v>
      </c>
      <c r="F9" s="39">
        <v>918.41</v>
      </c>
      <c r="G9" s="39">
        <v>121.63</v>
      </c>
      <c r="H9" s="39">
        <v>0</v>
      </c>
      <c r="I9" s="39">
        <v>0</v>
      </c>
      <c r="J9" s="46">
        <v>0</v>
      </c>
    </row>
    <row r="10" s="58" customFormat="1" ht="15.4" customHeight="1" spans="1:10">
      <c r="A10" s="51" t="s">
        <v>91</v>
      </c>
      <c r="B10" s="52" t="s">
        <v>32</v>
      </c>
      <c r="C10" s="52" t="s">
        <v>32</v>
      </c>
      <c r="D10" s="52" t="s">
        <v>92</v>
      </c>
      <c r="E10" s="39">
        <v>1017.65</v>
      </c>
      <c r="F10" s="39">
        <v>918.41</v>
      </c>
      <c r="G10" s="39">
        <v>99.24</v>
      </c>
      <c r="H10" s="39">
        <v>0</v>
      </c>
      <c r="I10" s="39">
        <v>0</v>
      </c>
      <c r="J10" s="46">
        <v>0</v>
      </c>
    </row>
    <row r="11" s="58" customFormat="1" ht="15.4" customHeight="1" spans="1:10">
      <c r="A11" s="51" t="s">
        <v>93</v>
      </c>
      <c r="B11" s="52" t="s">
        <v>32</v>
      </c>
      <c r="C11" s="52" t="s">
        <v>32</v>
      </c>
      <c r="D11" s="52" t="s">
        <v>94</v>
      </c>
      <c r="E11" s="39">
        <v>918.41</v>
      </c>
      <c r="F11" s="39">
        <v>918.41</v>
      </c>
      <c r="G11" s="39">
        <v>0</v>
      </c>
      <c r="H11" s="39">
        <v>0</v>
      </c>
      <c r="I11" s="39">
        <v>0</v>
      </c>
      <c r="J11" s="46">
        <v>0</v>
      </c>
    </row>
    <row r="12" s="58" customFormat="1" ht="15.4" customHeight="1" spans="1:10">
      <c r="A12" s="51" t="s">
        <v>95</v>
      </c>
      <c r="B12" s="52" t="s">
        <v>32</v>
      </c>
      <c r="C12" s="52" t="s">
        <v>32</v>
      </c>
      <c r="D12" s="52" t="s">
        <v>96</v>
      </c>
      <c r="E12" s="39">
        <v>15.06</v>
      </c>
      <c r="F12" s="39">
        <v>0</v>
      </c>
      <c r="G12" s="39">
        <v>15.06</v>
      </c>
      <c r="H12" s="39">
        <v>0</v>
      </c>
      <c r="I12" s="39">
        <v>0</v>
      </c>
      <c r="J12" s="46">
        <v>0</v>
      </c>
    </row>
    <row r="13" s="58" customFormat="1" ht="15.4" customHeight="1" spans="1:10">
      <c r="A13" s="51" t="s">
        <v>97</v>
      </c>
      <c r="B13" s="52" t="s">
        <v>32</v>
      </c>
      <c r="C13" s="52" t="s">
        <v>32</v>
      </c>
      <c r="D13" s="52" t="s">
        <v>98</v>
      </c>
      <c r="E13" s="39">
        <v>84.18</v>
      </c>
      <c r="F13" s="39">
        <v>0</v>
      </c>
      <c r="G13" s="39">
        <v>84.18</v>
      </c>
      <c r="H13" s="39">
        <v>0</v>
      </c>
      <c r="I13" s="39">
        <v>0</v>
      </c>
      <c r="J13" s="46">
        <v>0</v>
      </c>
    </row>
    <row r="14" s="58" customFormat="1" ht="15.4" customHeight="1" spans="1:10">
      <c r="A14" s="51" t="s">
        <v>99</v>
      </c>
      <c r="B14" s="52" t="s">
        <v>32</v>
      </c>
      <c r="C14" s="52" t="s">
        <v>32</v>
      </c>
      <c r="D14" s="52" t="s">
        <v>100</v>
      </c>
      <c r="E14" s="39">
        <v>22.39</v>
      </c>
      <c r="F14" s="39">
        <v>0</v>
      </c>
      <c r="G14" s="39">
        <v>22.39</v>
      </c>
      <c r="H14" s="39">
        <v>0</v>
      </c>
      <c r="I14" s="39">
        <v>0</v>
      </c>
      <c r="J14" s="46">
        <v>0</v>
      </c>
    </row>
    <row r="15" s="58" customFormat="1" ht="15.4" customHeight="1" spans="1:10">
      <c r="A15" s="51" t="s">
        <v>101</v>
      </c>
      <c r="B15" s="52" t="s">
        <v>32</v>
      </c>
      <c r="C15" s="52" t="s">
        <v>32</v>
      </c>
      <c r="D15" s="52" t="s">
        <v>102</v>
      </c>
      <c r="E15" s="39">
        <v>22.39</v>
      </c>
      <c r="F15" s="39">
        <v>0</v>
      </c>
      <c r="G15" s="39">
        <v>22.39</v>
      </c>
      <c r="H15" s="39">
        <v>0</v>
      </c>
      <c r="I15" s="39">
        <v>0</v>
      </c>
      <c r="J15" s="46">
        <v>0</v>
      </c>
    </row>
    <row r="16" s="58" customFormat="1" ht="15.4" customHeight="1" spans="1:10">
      <c r="A16" s="51" t="s">
        <v>103</v>
      </c>
      <c r="B16" s="52" t="s">
        <v>32</v>
      </c>
      <c r="C16" s="52" t="s">
        <v>32</v>
      </c>
      <c r="D16" s="52" t="s">
        <v>104</v>
      </c>
      <c r="E16" s="39">
        <f>E17+E21</f>
        <v>179.46</v>
      </c>
      <c r="F16" s="39">
        <f>F17+F21</f>
        <v>179.46</v>
      </c>
      <c r="G16" s="39">
        <v>0</v>
      </c>
      <c r="H16" s="39">
        <v>0</v>
      </c>
      <c r="I16" s="39">
        <v>0</v>
      </c>
      <c r="J16" s="46">
        <v>0</v>
      </c>
    </row>
    <row r="17" s="58" customFormat="1" ht="15.4" customHeight="1" spans="1:10">
      <c r="A17" s="51" t="s">
        <v>105</v>
      </c>
      <c r="B17" s="52" t="s">
        <v>32</v>
      </c>
      <c r="C17" s="52" t="s">
        <v>32</v>
      </c>
      <c r="D17" s="52" t="s">
        <v>106</v>
      </c>
      <c r="E17" s="39">
        <v>137.86</v>
      </c>
      <c r="F17" s="39">
        <v>137.86</v>
      </c>
      <c r="G17" s="39">
        <v>0</v>
      </c>
      <c r="H17" s="39">
        <v>0</v>
      </c>
      <c r="I17" s="39">
        <v>0</v>
      </c>
      <c r="J17" s="46">
        <v>0</v>
      </c>
    </row>
    <row r="18" s="58" customFormat="1" ht="15.4" customHeight="1" spans="1:10">
      <c r="A18" s="51" t="s">
        <v>107</v>
      </c>
      <c r="B18" s="52" t="s">
        <v>32</v>
      </c>
      <c r="C18" s="52" t="s">
        <v>32</v>
      </c>
      <c r="D18" s="52" t="s">
        <v>108</v>
      </c>
      <c r="E18" s="39">
        <v>0.04</v>
      </c>
      <c r="F18" s="39">
        <v>0.04</v>
      </c>
      <c r="G18" s="39">
        <v>0</v>
      </c>
      <c r="H18" s="39">
        <v>0</v>
      </c>
      <c r="I18" s="39">
        <v>0</v>
      </c>
      <c r="J18" s="46">
        <v>0</v>
      </c>
    </row>
    <row r="19" s="58" customFormat="1" ht="15.4" customHeight="1" spans="1:10">
      <c r="A19" s="51" t="s">
        <v>109</v>
      </c>
      <c r="B19" s="52" t="s">
        <v>32</v>
      </c>
      <c r="C19" s="52" t="s">
        <v>32</v>
      </c>
      <c r="D19" s="52" t="s">
        <v>110</v>
      </c>
      <c r="E19" s="39">
        <v>9.59</v>
      </c>
      <c r="F19" s="39">
        <v>9.59</v>
      </c>
      <c r="G19" s="39">
        <v>0</v>
      </c>
      <c r="H19" s="39">
        <v>0</v>
      </c>
      <c r="I19" s="39">
        <v>0</v>
      </c>
      <c r="J19" s="46">
        <v>0</v>
      </c>
    </row>
    <row r="20" s="58" customFormat="1" ht="15.4" customHeight="1" spans="1:10">
      <c r="A20" s="51" t="s">
        <v>111</v>
      </c>
      <c r="B20" s="52" t="s">
        <v>32</v>
      </c>
      <c r="C20" s="52" t="s">
        <v>32</v>
      </c>
      <c r="D20" s="52" t="s">
        <v>112</v>
      </c>
      <c r="E20" s="39">
        <v>128.23</v>
      </c>
      <c r="F20" s="39">
        <v>128.23</v>
      </c>
      <c r="G20" s="39">
        <v>0</v>
      </c>
      <c r="H20" s="39">
        <v>0</v>
      </c>
      <c r="I20" s="39">
        <v>0</v>
      </c>
      <c r="J20" s="46">
        <v>0</v>
      </c>
    </row>
    <row r="21" s="58" customFormat="1" ht="15.4" customHeight="1" spans="1:10">
      <c r="A21" s="51" t="s">
        <v>113</v>
      </c>
      <c r="B21" s="52" t="s">
        <v>32</v>
      </c>
      <c r="C21" s="52" t="s">
        <v>32</v>
      </c>
      <c r="D21" s="52" t="s">
        <v>114</v>
      </c>
      <c r="E21" s="39">
        <v>41.6</v>
      </c>
      <c r="F21" s="39">
        <v>41.6</v>
      </c>
      <c r="G21" s="39">
        <v>0</v>
      </c>
      <c r="H21" s="39">
        <v>0</v>
      </c>
      <c r="I21" s="39">
        <v>0</v>
      </c>
      <c r="J21" s="46">
        <v>0</v>
      </c>
    </row>
    <row r="22" s="58" customFormat="1" ht="15.4" customHeight="1" spans="1:10">
      <c r="A22" s="51" t="s">
        <v>115</v>
      </c>
      <c r="B22" s="52" t="s">
        <v>32</v>
      </c>
      <c r="C22" s="52" t="s">
        <v>32</v>
      </c>
      <c r="D22" s="52" t="s">
        <v>116</v>
      </c>
      <c r="E22" s="39">
        <v>41.6</v>
      </c>
      <c r="F22" s="39">
        <v>41.6</v>
      </c>
      <c r="G22" s="39">
        <v>0</v>
      </c>
      <c r="H22" s="39">
        <v>0</v>
      </c>
      <c r="I22" s="39">
        <v>0</v>
      </c>
      <c r="J22" s="46">
        <v>0</v>
      </c>
    </row>
    <row r="23" s="58" customFormat="1" ht="15.4" customHeight="1" spans="1:10">
      <c r="A23" s="51" t="s">
        <v>117</v>
      </c>
      <c r="B23" s="52" t="s">
        <v>32</v>
      </c>
      <c r="C23" s="52" t="s">
        <v>32</v>
      </c>
      <c r="D23" s="52" t="s">
        <v>118</v>
      </c>
      <c r="E23" s="39">
        <f>E24+E28</f>
        <v>172.99</v>
      </c>
      <c r="F23" s="39">
        <f>F24+F28</f>
        <v>45.96</v>
      </c>
      <c r="G23" s="39">
        <f>G24+G28</f>
        <v>127.03</v>
      </c>
      <c r="H23" s="39">
        <v>0</v>
      </c>
      <c r="I23" s="39">
        <v>0</v>
      </c>
      <c r="J23" s="46">
        <v>0</v>
      </c>
    </row>
    <row r="24" s="58" customFormat="1" ht="15.4" customHeight="1" spans="1:10">
      <c r="A24" s="51" t="s">
        <v>119</v>
      </c>
      <c r="B24" s="52" t="s">
        <v>32</v>
      </c>
      <c r="C24" s="52" t="s">
        <v>32</v>
      </c>
      <c r="D24" s="52" t="s">
        <v>120</v>
      </c>
      <c r="E24" s="39">
        <v>135.29</v>
      </c>
      <c r="F24" s="39">
        <v>8.26</v>
      </c>
      <c r="G24" s="39">
        <v>127.03</v>
      </c>
      <c r="H24" s="39">
        <v>0</v>
      </c>
      <c r="I24" s="39">
        <v>0</v>
      </c>
      <c r="J24" s="46">
        <v>0</v>
      </c>
    </row>
    <row r="25" s="58" customFormat="1" ht="15.4" customHeight="1" spans="1:10">
      <c r="A25" s="51" t="s">
        <v>121</v>
      </c>
      <c r="B25" s="52" t="s">
        <v>32</v>
      </c>
      <c r="C25" s="52" t="s">
        <v>32</v>
      </c>
      <c r="D25" s="52" t="s">
        <v>122</v>
      </c>
      <c r="E25" s="39">
        <v>20.17</v>
      </c>
      <c r="F25" s="39">
        <v>0</v>
      </c>
      <c r="G25" s="39">
        <v>20.17</v>
      </c>
      <c r="H25" s="39">
        <v>0</v>
      </c>
      <c r="I25" s="39">
        <v>0</v>
      </c>
      <c r="J25" s="46">
        <v>0</v>
      </c>
    </row>
    <row r="26" s="58" customFormat="1" ht="15.4" customHeight="1" spans="1:10">
      <c r="A26" s="51" t="s">
        <v>123</v>
      </c>
      <c r="B26" s="52" t="s">
        <v>32</v>
      </c>
      <c r="C26" s="52" t="s">
        <v>32</v>
      </c>
      <c r="D26" s="52" t="s">
        <v>124</v>
      </c>
      <c r="E26" s="39">
        <v>8.26</v>
      </c>
      <c r="F26" s="39">
        <v>8.26</v>
      </c>
      <c r="G26" s="39">
        <v>0</v>
      </c>
      <c r="H26" s="39">
        <v>0</v>
      </c>
      <c r="I26" s="39">
        <v>0</v>
      </c>
      <c r="J26" s="46">
        <v>0</v>
      </c>
    </row>
    <row r="27" s="58" customFormat="1" ht="15.4" customHeight="1" spans="1:10">
      <c r="A27" s="51" t="s">
        <v>125</v>
      </c>
      <c r="B27" s="52" t="s">
        <v>32</v>
      </c>
      <c r="C27" s="52" t="s">
        <v>32</v>
      </c>
      <c r="D27" s="52" t="s">
        <v>126</v>
      </c>
      <c r="E27" s="39">
        <v>106.86</v>
      </c>
      <c r="F27" s="39">
        <v>0</v>
      </c>
      <c r="G27" s="39">
        <v>106.86</v>
      </c>
      <c r="H27" s="39">
        <v>0</v>
      </c>
      <c r="I27" s="39">
        <v>0</v>
      </c>
      <c r="J27" s="46">
        <v>0</v>
      </c>
    </row>
    <row r="28" s="58" customFormat="1" ht="15.4" customHeight="1" spans="1:10">
      <c r="A28" s="51" t="s">
        <v>127</v>
      </c>
      <c r="B28" s="52" t="s">
        <v>32</v>
      </c>
      <c r="C28" s="52" t="s">
        <v>32</v>
      </c>
      <c r="D28" s="52" t="s">
        <v>128</v>
      </c>
      <c r="E28" s="39">
        <v>37.7</v>
      </c>
      <c r="F28" s="39">
        <v>37.7</v>
      </c>
      <c r="G28" s="39">
        <v>0</v>
      </c>
      <c r="H28" s="39">
        <v>0</v>
      </c>
      <c r="I28" s="39">
        <v>0</v>
      </c>
      <c r="J28" s="46">
        <v>0</v>
      </c>
    </row>
    <row r="29" s="58" customFormat="1" ht="15.4" customHeight="1" spans="1:10">
      <c r="A29" s="51" t="s">
        <v>129</v>
      </c>
      <c r="B29" s="52" t="s">
        <v>32</v>
      </c>
      <c r="C29" s="52" t="s">
        <v>32</v>
      </c>
      <c r="D29" s="52" t="s">
        <v>130</v>
      </c>
      <c r="E29" s="39">
        <v>37.7</v>
      </c>
      <c r="F29" s="39">
        <v>37.7</v>
      </c>
      <c r="G29" s="39">
        <v>0</v>
      </c>
      <c r="H29" s="39">
        <v>0</v>
      </c>
      <c r="I29" s="39">
        <v>0</v>
      </c>
      <c r="J29" s="46">
        <v>0</v>
      </c>
    </row>
    <row r="30" s="58" customFormat="1" ht="15.4" customHeight="1" spans="1:10">
      <c r="A30" s="51" t="s">
        <v>131</v>
      </c>
      <c r="B30" s="52" t="s">
        <v>32</v>
      </c>
      <c r="C30" s="52" t="s">
        <v>32</v>
      </c>
      <c r="D30" s="52" t="s">
        <v>132</v>
      </c>
      <c r="E30" s="39">
        <v>77.95</v>
      </c>
      <c r="F30" s="39">
        <v>77.95</v>
      </c>
      <c r="G30" s="39">
        <v>0</v>
      </c>
      <c r="H30" s="39">
        <v>0</v>
      </c>
      <c r="I30" s="39">
        <v>0</v>
      </c>
      <c r="J30" s="46">
        <v>0</v>
      </c>
    </row>
    <row r="31" s="58" customFormat="1" ht="15.4" customHeight="1" spans="1:10">
      <c r="A31" s="51" t="s">
        <v>133</v>
      </c>
      <c r="B31" s="52" t="s">
        <v>32</v>
      </c>
      <c r="C31" s="52" t="s">
        <v>32</v>
      </c>
      <c r="D31" s="52" t="s">
        <v>134</v>
      </c>
      <c r="E31" s="39">
        <v>77.95</v>
      </c>
      <c r="F31" s="39">
        <v>77.95</v>
      </c>
      <c r="G31" s="39">
        <v>0</v>
      </c>
      <c r="H31" s="39">
        <v>0</v>
      </c>
      <c r="I31" s="39">
        <v>0</v>
      </c>
      <c r="J31" s="46">
        <v>0</v>
      </c>
    </row>
    <row r="32" s="58" customFormat="1" ht="15.4" customHeight="1" spans="1:10">
      <c r="A32" s="53" t="s">
        <v>135</v>
      </c>
      <c r="B32" s="54" t="s">
        <v>32</v>
      </c>
      <c r="C32" s="54" t="s">
        <v>32</v>
      </c>
      <c r="D32" s="54" t="s">
        <v>136</v>
      </c>
      <c r="E32" s="41">
        <v>77.95</v>
      </c>
      <c r="F32" s="41">
        <v>77.95</v>
      </c>
      <c r="G32" s="41">
        <v>0</v>
      </c>
      <c r="H32" s="41">
        <v>0</v>
      </c>
      <c r="I32" s="41">
        <v>0</v>
      </c>
      <c r="J32" s="55">
        <v>0</v>
      </c>
    </row>
    <row r="33" ht="15.4" customHeight="1" spans="1:10">
      <c r="A33" s="57" t="s">
        <v>144</v>
      </c>
      <c r="B33" s="57" t="s">
        <v>32</v>
      </c>
      <c r="C33" s="57" t="s">
        <v>32</v>
      </c>
      <c r="D33" s="57" t="s">
        <v>32</v>
      </c>
      <c r="E33" s="57" t="s">
        <v>32</v>
      </c>
      <c r="F33" s="57" t="s">
        <v>32</v>
      </c>
      <c r="G33" s="57" t="s">
        <v>32</v>
      </c>
      <c r="H33" s="57" t="s">
        <v>32</v>
      </c>
      <c r="I33" s="57" t="s">
        <v>32</v>
      </c>
      <c r="J33" s="57" t="s">
        <v>32</v>
      </c>
    </row>
  </sheetData>
  <mergeCells count="35">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D5:D7"/>
    <mergeCell ref="E4:E7"/>
    <mergeCell ref="F4:F7"/>
    <mergeCell ref="G4:G7"/>
    <mergeCell ref="H4:H7"/>
    <mergeCell ref="I4:I7"/>
    <mergeCell ref="J4:J7"/>
    <mergeCell ref="A5:C7"/>
  </mergeCells>
  <pageMargins left="0.75" right="0.75" top="1" bottom="1" header="0.5" footer="0.5"/>
  <pageSetup paperSize="9" scale="83"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F36"/>
  <sheetViews>
    <sheetView workbookViewId="0">
      <selection activeCell="G21" sqref="G21"/>
    </sheetView>
  </sheetViews>
  <sheetFormatPr defaultColWidth="8.85714285714286" defaultRowHeight="12.75" outlineLevelCol="5"/>
  <cols>
    <col min="1" max="1" width="41" customWidth="1"/>
    <col min="2" max="2" width="16" customWidth="1"/>
    <col min="3" max="3" width="41" customWidth="1"/>
    <col min="4" max="6" width="16" customWidth="1"/>
    <col min="7" max="7" width="9.71428571428571" customWidth="1"/>
  </cols>
  <sheetData>
    <row r="1" ht="27" spans="3:3">
      <c r="C1" s="29" t="s">
        <v>16</v>
      </c>
    </row>
    <row r="2" spans="6:6">
      <c r="F2" s="43" t="s">
        <v>145</v>
      </c>
    </row>
    <row r="3" spans="1:6">
      <c r="A3" s="30" t="s">
        <v>28</v>
      </c>
      <c r="C3" s="31" t="s">
        <v>29</v>
      </c>
      <c r="F3" s="43" t="s">
        <v>30</v>
      </c>
    </row>
    <row r="4" ht="15.4" customHeight="1" spans="1:6">
      <c r="A4" s="32" t="s">
        <v>146</v>
      </c>
      <c r="B4" s="64" t="s">
        <v>32</v>
      </c>
      <c r="C4" s="65" t="s">
        <v>147</v>
      </c>
      <c r="D4" s="65" t="s">
        <v>32</v>
      </c>
      <c r="E4" s="65" t="s">
        <v>32</v>
      </c>
      <c r="F4" s="65" t="s">
        <v>32</v>
      </c>
    </row>
    <row r="5" ht="14.65" customHeight="1" spans="1:6">
      <c r="A5" s="66" t="s">
        <v>148</v>
      </c>
      <c r="B5" s="67" t="s">
        <v>35</v>
      </c>
      <c r="C5" s="67" t="s">
        <v>34</v>
      </c>
      <c r="D5" s="68" t="s">
        <v>35</v>
      </c>
      <c r="E5" s="68" t="s">
        <v>32</v>
      </c>
      <c r="F5" s="68" t="s">
        <v>32</v>
      </c>
    </row>
    <row r="6" ht="30.75" customHeight="1" spans="1:6">
      <c r="A6" s="66" t="s">
        <v>32</v>
      </c>
      <c r="B6" s="67" t="s">
        <v>32</v>
      </c>
      <c r="C6" s="67" t="s">
        <v>32</v>
      </c>
      <c r="D6" s="69" t="s">
        <v>88</v>
      </c>
      <c r="E6" s="67" t="s">
        <v>149</v>
      </c>
      <c r="F6" s="70" t="s">
        <v>150</v>
      </c>
    </row>
    <row r="7" ht="15.4" customHeight="1" spans="1:6">
      <c r="A7" s="38" t="s">
        <v>151</v>
      </c>
      <c r="B7" s="59">
        <v>1470.44</v>
      </c>
      <c r="C7" s="71" t="s">
        <v>37</v>
      </c>
      <c r="D7" s="59">
        <v>1040.04</v>
      </c>
      <c r="E7" s="59">
        <v>1040.04</v>
      </c>
      <c r="F7" s="72">
        <v>0</v>
      </c>
    </row>
    <row r="8" ht="15.4" customHeight="1" spans="1:6">
      <c r="A8" s="38" t="s">
        <v>152</v>
      </c>
      <c r="B8" s="59">
        <v>0</v>
      </c>
      <c r="C8" s="71" t="s">
        <v>39</v>
      </c>
      <c r="D8" s="59">
        <v>0</v>
      </c>
      <c r="E8" s="59">
        <v>0</v>
      </c>
      <c r="F8" s="72">
        <v>0</v>
      </c>
    </row>
    <row r="9" ht="15.4" customHeight="1" spans="1:6">
      <c r="A9" s="38" t="s">
        <v>153</v>
      </c>
      <c r="B9" s="59">
        <v>0</v>
      </c>
      <c r="C9" s="71" t="s">
        <v>41</v>
      </c>
      <c r="D9" s="59">
        <v>0</v>
      </c>
      <c r="E9" s="59">
        <v>0</v>
      </c>
      <c r="F9" s="72">
        <v>0</v>
      </c>
    </row>
    <row r="10" ht="15.4" customHeight="1" spans="1:6">
      <c r="A10" s="38" t="s">
        <v>32</v>
      </c>
      <c r="B10" s="73" t="s">
        <v>32</v>
      </c>
      <c r="C10" s="71" t="s">
        <v>43</v>
      </c>
      <c r="D10" s="59">
        <v>0</v>
      </c>
      <c r="E10" s="59">
        <v>0</v>
      </c>
      <c r="F10" s="72">
        <v>0</v>
      </c>
    </row>
    <row r="11" ht="15.4" customHeight="1" spans="1:6">
      <c r="A11" s="38" t="s">
        <v>32</v>
      </c>
      <c r="B11" s="73" t="s">
        <v>32</v>
      </c>
      <c r="C11" s="71" t="s">
        <v>45</v>
      </c>
      <c r="D11" s="59">
        <v>0</v>
      </c>
      <c r="E11" s="59">
        <v>0</v>
      </c>
      <c r="F11" s="72">
        <v>0</v>
      </c>
    </row>
    <row r="12" ht="15.4" customHeight="1" spans="1:6">
      <c r="A12" s="38" t="s">
        <v>32</v>
      </c>
      <c r="B12" s="73" t="s">
        <v>32</v>
      </c>
      <c r="C12" s="71" t="s">
        <v>47</v>
      </c>
      <c r="D12" s="59">
        <v>0</v>
      </c>
      <c r="E12" s="59">
        <v>0</v>
      </c>
      <c r="F12" s="72">
        <v>0</v>
      </c>
    </row>
    <row r="13" ht="15.4" customHeight="1" spans="1:6">
      <c r="A13" s="38" t="s">
        <v>32</v>
      </c>
      <c r="B13" s="73" t="s">
        <v>32</v>
      </c>
      <c r="C13" s="71" t="s">
        <v>49</v>
      </c>
      <c r="D13" s="59">
        <v>0</v>
      </c>
      <c r="E13" s="59">
        <v>0</v>
      </c>
      <c r="F13" s="72">
        <v>0</v>
      </c>
    </row>
    <row r="14" ht="15.4" customHeight="1" spans="1:6">
      <c r="A14" s="38" t="s">
        <v>32</v>
      </c>
      <c r="B14" s="73" t="s">
        <v>32</v>
      </c>
      <c r="C14" s="71" t="s">
        <v>51</v>
      </c>
      <c r="D14" s="59">
        <v>179.46</v>
      </c>
      <c r="E14" s="59">
        <v>179.46</v>
      </c>
      <c r="F14" s="72">
        <v>0</v>
      </c>
    </row>
    <row r="15" ht="15.4" customHeight="1" spans="1:6">
      <c r="A15" s="38" t="s">
        <v>32</v>
      </c>
      <c r="B15" s="73" t="s">
        <v>32</v>
      </c>
      <c r="C15" s="71" t="s">
        <v>53</v>
      </c>
      <c r="D15" s="59">
        <v>172.99</v>
      </c>
      <c r="E15" s="59">
        <v>172.99</v>
      </c>
      <c r="F15" s="72">
        <v>0</v>
      </c>
    </row>
    <row r="16" ht="15.4" customHeight="1" spans="1:6">
      <c r="A16" s="38" t="s">
        <v>32</v>
      </c>
      <c r="B16" s="73" t="s">
        <v>32</v>
      </c>
      <c r="C16" s="71" t="s">
        <v>55</v>
      </c>
      <c r="D16" s="59">
        <v>0</v>
      </c>
      <c r="E16" s="59">
        <v>0</v>
      </c>
      <c r="F16" s="72">
        <v>0</v>
      </c>
    </row>
    <row r="17" ht="15.4" customHeight="1" spans="1:6">
      <c r="A17" s="38" t="s">
        <v>32</v>
      </c>
      <c r="B17" s="73" t="s">
        <v>32</v>
      </c>
      <c r="C17" s="71" t="s">
        <v>56</v>
      </c>
      <c r="D17" s="59">
        <v>0</v>
      </c>
      <c r="E17" s="59">
        <v>0</v>
      </c>
      <c r="F17" s="72">
        <v>0</v>
      </c>
    </row>
    <row r="18" ht="15.4" customHeight="1" spans="1:6">
      <c r="A18" s="38" t="s">
        <v>32</v>
      </c>
      <c r="B18" s="73" t="s">
        <v>32</v>
      </c>
      <c r="C18" s="71" t="s">
        <v>57</v>
      </c>
      <c r="D18" s="59">
        <v>0</v>
      </c>
      <c r="E18" s="59">
        <v>0</v>
      </c>
      <c r="F18" s="72">
        <v>0</v>
      </c>
    </row>
    <row r="19" ht="15.4" customHeight="1" spans="1:6">
      <c r="A19" s="38" t="s">
        <v>32</v>
      </c>
      <c r="B19" s="73" t="s">
        <v>32</v>
      </c>
      <c r="C19" s="71" t="s">
        <v>58</v>
      </c>
      <c r="D19" s="59">
        <v>0</v>
      </c>
      <c r="E19" s="59">
        <v>0</v>
      </c>
      <c r="F19" s="72">
        <v>0</v>
      </c>
    </row>
    <row r="20" ht="15.4" customHeight="1" spans="1:6">
      <c r="A20" s="38" t="s">
        <v>32</v>
      </c>
      <c r="B20" s="73" t="s">
        <v>32</v>
      </c>
      <c r="C20" s="71" t="s">
        <v>59</v>
      </c>
      <c r="D20" s="59">
        <v>0</v>
      </c>
      <c r="E20" s="59">
        <v>0</v>
      </c>
      <c r="F20" s="72">
        <v>0</v>
      </c>
    </row>
    <row r="21" ht="15.4" customHeight="1" spans="1:6">
      <c r="A21" s="38" t="s">
        <v>32</v>
      </c>
      <c r="B21" s="73" t="s">
        <v>32</v>
      </c>
      <c r="C21" s="71" t="s">
        <v>60</v>
      </c>
      <c r="D21" s="59">
        <v>0</v>
      </c>
      <c r="E21" s="59">
        <v>0</v>
      </c>
      <c r="F21" s="72">
        <v>0</v>
      </c>
    </row>
    <row r="22" ht="15.4" customHeight="1" spans="1:6">
      <c r="A22" s="38" t="s">
        <v>32</v>
      </c>
      <c r="B22" s="73" t="s">
        <v>32</v>
      </c>
      <c r="C22" s="71" t="s">
        <v>61</v>
      </c>
      <c r="D22" s="59">
        <v>0</v>
      </c>
      <c r="E22" s="59">
        <v>0</v>
      </c>
      <c r="F22" s="72">
        <v>0</v>
      </c>
    </row>
    <row r="23" ht="15.4" customHeight="1" spans="1:6">
      <c r="A23" s="38" t="s">
        <v>32</v>
      </c>
      <c r="B23" s="73" t="s">
        <v>32</v>
      </c>
      <c r="C23" s="71" t="s">
        <v>62</v>
      </c>
      <c r="D23" s="59">
        <v>0</v>
      </c>
      <c r="E23" s="59">
        <v>0</v>
      </c>
      <c r="F23" s="72">
        <v>0</v>
      </c>
    </row>
    <row r="24" ht="15.4" customHeight="1" spans="1:6">
      <c r="A24" s="38" t="s">
        <v>32</v>
      </c>
      <c r="B24" s="73" t="s">
        <v>32</v>
      </c>
      <c r="C24" s="71" t="s">
        <v>63</v>
      </c>
      <c r="D24" s="59">
        <v>0</v>
      </c>
      <c r="E24" s="59">
        <v>0</v>
      </c>
      <c r="F24" s="72">
        <v>0</v>
      </c>
    </row>
    <row r="25" ht="15.4" customHeight="1" spans="1:6">
      <c r="A25" s="38" t="s">
        <v>32</v>
      </c>
      <c r="B25" s="73" t="s">
        <v>32</v>
      </c>
      <c r="C25" s="71" t="s">
        <v>64</v>
      </c>
      <c r="D25" s="59">
        <v>77.95</v>
      </c>
      <c r="E25" s="59">
        <v>77.95</v>
      </c>
      <c r="F25" s="72">
        <v>0</v>
      </c>
    </row>
    <row r="26" ht="15.4" customHeight="1" spans="1:6">
      <c r="A26" s="38" t="s">
        <v>32</v>
      </c>
      <c r="B26" s="73" t="s">
        <v>32</v>
      </c>
      <c r="C26" s="71" t="s">
        <v>65</v>
      </c>
      <c r="D26" s="59">
        <v>0</v>
      </c>
      <c r="E26" s="59">
        <v>0</v>
      </c>
      <c r="F26" s="72">
        <v>0</v>
      </c>
    </row>
    <row r="27" ht="15.4" customHeight="1" spans="1:6">
      <c r="A27" s="38" t="s">
        <v>32</v>
      </c>
      <c r="B27" s="73" t="s">
        <v>32</v>
      </c>
      <c r="C27" s="71" t="s">
        <v>66</v>
      </c>
      <c r="D27" s="59">
        <v>0</v>
      </c>
      <c r="E27" s="59">
        <v>0</v>
      </c>
      <c r="F27" s="72">
        <v>0</v>
      </c>
    </row>
    <row r="28" ht="15.4" customHeight="1" spans="1:6">
      <c r="A28" s="38" t="s">
        <v>32</v>
      </c>
      <c r="B28" s="73" t="s">
        <v>32</v>
      </c>
      <c r="C28" s="71" t="s">
        <v>32</v>
      </c>
      <c r="D28" s="73" t="s">
        <v>32</v>
      </c>
      <c r="E28" s="73" t="s">
        <v>32</v>
      </c>
      <c r="F28" s="50" t="s">
        <v>32</v>
      </c>
    </row>
    <row r="29" ht="15.4" customHeight="1" spans="1:6">
      <c r="A29" s="38" t="s">
        <v>32</v>
      </c>
      <c r="B29" s="73" t="s">
        <v>32</v>
      </c>
      <c r="C29" s="71" t="s">
        <v>32</v>
      </c>
      <c r="D29" s="73" t="s">
        <v>32</v>
      </c>
      <c r="E29" s="73" t="s">
        <v>32</v>
      </c>
      <c r="F29" s="50" t="s">
        <v>32</v>
      </c>
    </row>
    <row r="30" ht="15.4" customHeight="1" spans="1:6">
      <c r="A30" s="74" t="s">
        <v>67</v>
      </c>
      <c r="B30" s="59">
        <f>B7</f>
        <v>1470.44</v>
      </c>
      <c r="C30" s="75" t="s">
        <v>68</v>
      </c>
      <c r="D30" s="59">
        <f>D7+D11+D12+D10+D13+D14+D15+D16+D17+D18+D19+D20+D25+D24</f>
        <v>1470.44</v>
      </c>
      <c r="E30" s="59">
        <f>E7+E11+E12+E10+E13+E14+E15+E16+E17+E18+E19+E20+E25+E24</f>
        <v>1470.44</v>
      </c>
      <c r="F30" s="72">
        <v>0</v>
      </c>
    </row>
    <row r="31" ht="15.4" customHeight="1" spans="1:6">
      <c r="A31" s="38" t="s">
        <v>154</v>
      </c>
      <c r="B31" s="59">
        <v>0</v>
      </c>
      <c r="C31" s="69" t="s">
        <v>155</v>
      </c>
      <c r="D31" s="59">
        <v>0</v>
      </c>
      <c r="E31" s="59">
        <v>0</v>
      </c>
      <c r="F31" s="72">
        <v>0</v>
      </c>
    </row>
    <row r="32" ht="15.4" customHeight="1" spans="1:6">
      <c r="A32" s="38" t="s">
        <v>156</v>
      </c>
      <c r="B32" s="59">
        <v>0</v>
      </c>
      <c r="C32" s="76" t="s">
        <v>32</v>
      </c>
      <c r="D32" s="73" t="s">
        <v>32</v>
      </c>
      <c r="E32" s="73" t="s">
        <v>32</v>
      </c>
      <c r="F32" s="50" t="s">
        <v>32</v>
      </c>
    </row>
    <row r="33" ht="15.4" customHeight="1" spans="1:6">
      <c r="A33" s="38" t="s">
        <v>157</v>
      </c>
      <c r="B33" s="59">
        <v>0</v>
      </c>
      <c r="C33" s="76" t="s">
        <v>32</v>
      </c>
      <c r="D33" s="73" t="s">
        <v>32</v>
      </c>
      <c r="E33" s="73" t="s">
        <v>32</v>
      </c>
      <c r="F33" s="50" t="s">
        <v>32</v>
      </c>
    </row>
    <row r="34" ht="15.4" customHeight="1" spans="1:6">
      <c r="A34" s="38" t="s">
        <v>32</v>
      </c>
      <c r="B34" s="73" t="s">
        <v>32</v>
      </c>
      <c r="C34" s="76" t="s">
        <v>32</v>
      </c>
      <c r="D34" s="73" t="s">
        <v>32</v>
      </c>
      <c r="E34" s="73" t="s">
        <v>32</v>
      </c>
      <c r="F34" s="50" t="s">
        <v>32</v>
      </c>
    </row>
    <row r="35" ht="15.4" customHeight="1" spans="1:6">
      <c r="A35" s="77" t="s">
        <v>73</v>
      </c>
      <c r="B35" s="78">
        <f>B30</f>
        <v>1470.44</v>
      </c>
      <c r="C35" s="79" t="s">
        <v>74</v>
      </c>
      <c r="D35" s="78">
        <f>D30</f>
        <v>1470.44</v>
      </c>
      <c r="E35" s="78">
        <f>E30</f>
        <v>1470.44</v>
      </c>
      <c r="F35" s="55">
        <v>0</v>
      </c>
    </row>
    <row r="36" ht="15.4" customHeight="1" spans="1:6">
      <c r="A36" s="42" t="s">
        <v>158</v>
      </c>
      <c r="B36" s="42" t="s">
        <v>32</v>
      </c>
      <c r="C36" s="42" t="s">
        <v>32</v>
      </c>
      <c r="D36" s="42" t="s">
        <v>32</v>
      </c>
      <c r="E36" s="42" t="s">
        <v>32</v>
      </c>
      <c r="F36" s="42" t="s">
        <v>32</v>
      </c>
    </row>
  </sheetData>
  <mergeCells count="7">
    <mergeCell ref="A4:B4"/>
    <mergeCell ref="C4:F4"/>
    <mergeCell ref="D5:F5"/>
    <mergeCell ref="A36:F36"/>
    <mergeCell ref="A5:A6"/>
    <mergeCell ref="B5:B6"/>
    <mergeCell ref="C5:C6"/>
  </mergeCells>
  <pageMargins left="0.75" right="0.75" top="1" bottom="1" header="0.5" footer="0.5"/>
  <pageSetup paperSize="9" scale="76" orientation="landscape"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K33"/>
  <sheetViews>
    <sheetView workbookViewId="0">
      <selection activeCell="J24" sqref="J24"/>
    </sheetView>
  </sheetViews>
  <sheetFormatPr defaultColWidth="8.85714285714286" defaultRowHeight="12.75"/>
  <cols>
    <col min="1" max="3" width="3.14285714285714" customWidth="1"/>
    <col min="4" max="4" width="30" customWidth="1"/>
    <col min="5" max="9" width="16" customWidth="1"/>
    <col min="10" max="10" width="26.8571428571429" customWidth="1"/>
    <col min="11" max="11" width="9.71428571428571" customWidth="1"/>
  </cols>
  <sheetData>
    <row r="1" ht="27" spans="7:7">
      <c r="G1" s="29" t="s">
        <v>18</v>
      </c>
    </row>
    <row r="2" spans="10:10">
      <c r="J2" s="43" t="s">
        <v>159</v>
      </c>
    </row>
    <row r="3" spans="1:10">
      <c r="A3" s="30" t="s">
        <v>28</v>
      </c>
      <c r="G3" s="31" t="s">
        <v>29</v>
      </c>
      <c r="J3" s="43" t="s">
        <v>30</v>
      </c>
    </row>
    <row r="4" ht="15.4" customHeight="1" spans="1:10">
      <c r="A4" s="33" t="s">
        <v>34</v>
      </c>
      <c r="B4" s="34" t="s">
        <v>32</v>
      </c>
      <c r="C4" s="34" t="s">
        <v>32</v>
      </c>
      <c r="D4" s="34" t="s">
        <v>32</v>
      </c>
      <c r="E4" s="34" t="s">
        <v>68</v>
      </c>
      <c r="F4" s="34" t="s">
        <v>139</v>
      </c>
      <c r="G4" s="34" t="s">
        <v>32</v>
      </c>
      <c r="H4" s="34" t="s">
        <v>32</v>
      </c>
      <c r="I4" s="34" t="s">
        <v>140</v>
      </c>
      <c r="J4" s="44" t="s">
        <v>160</v>
      </c>
    </row>
    <row r="5" ht="15.4" customHeight="1" spans="1:10">
      <c r="A5" s="36" t="s">
        <v>85</v>
      </c>
      <c r="B5" s="37" t="s">
        <v>32</v>
      </c>
      <c r="C5" s="37" t="s">
        <v>32</v>
      </c>
      <c r="D5" s="37" t="s">
        <v>86</v>
      </c>
      <c r="E5" s="37" t="s">
        <v>32</v>
      </c>
      <c r="F5" s="37" t="s">
        <v>87</v>
      </c>
      <c r="G5" s="37" t="s">
        <v>161</v>
      </c>
      <c r="H5" s="37" t="s">
        <v>162</v>
      </c>
      <c r="I5" s="37" t="s">
        <v>32</v>
      </c>
      <c r="J5" s="45" t="s">
        <v>32</v>
      </c>
    </row>
    <row r="6" ht="13.9" customHeight="1" spans="1:10">
      <c r="A6" s="36" t="s">
        <v>32</v>
      </c>
      <c r="B6" s="37" t="s">
        <v>32</v>
      </c>
      <c r="C6" s="37" t="s">
        <v>32</v>
      </c>
      <c r="D6" s="37" t="s">
        <v>32</v>
      </c>
      <c r="E6" s="37" t="s">
        <v>32</v>
      </c>
      <c r="F6" s="37" t="s">
        <v>87</v>
      </c>
      <c r="G6" s="37" t="s">
        <v>161</v>
      </c>
      <c r="H6" s="37" t="s">
        <v>163</v>
      </c>
      <c r="I6" s="37" t="s">
        <v>87</v>
      </c>
      <c r="J6" s="45" t="s">
        <v>164</v>
      </c>
    </row>
    <row r="7" ht="30.75" customHeight="1" spans="1:10">
      <c r="A7" s="36" t="s">
        <v>32</v>
      </c>
      <c r="B7" s="37" t="s">
        <v>32</v>
      </c>
      <c r="C7" s="37" t="s">
        <v>32</v>
      </c>
      <c r="D7" s="37" t="s">
        <v>32</v>
      </c>
      <c r="E7" s="37" t="s">
        <v>32</v>
      </c>
      <c r="F7" s="37" t="s">
        <v>32</v>
      </c>
      <c r="G7" s="37" t="s">
        <v>32</v>
      </c>
      <c r="H7" s="37" t="s">
        <v>32</v>
      </c>
      <c r="I7" s="37" t="s">
        <v>32</v>
      </c>
      <c r="J7" s="45" t="s">
        <v>32</v>
      </c>
    </row>
    <row r="8" ht="15" customHeight="1" spans="1:10">
      <c r="A8" s="36" t="s">
        <v>88</v>
      </c>
      <c r="B8" s="37" t="s">
        <v>32</v>
      </c>
      <c r="C8" s="37" t="s">
        <v>32</v>
      </c>
      <c r="D8" s="37" t="s">
        <v>88</v>
      </c>
      <c r="E8" s="59">
        <v>1470.44</v>
      </c>
      <c r="F8" s="59">
        <v>1221.78</v>
      </c>
      <c r="G8" s="59">
        <v>935.82</v>
      </c>
      <c r="H8" s="59">
        <v>285.96</v>
      </c>
      <c r="I8" s="59">
        <v>248.66</v>
      </c>
      <c r="J8" s="50" t="s">
        <v>32</v>
      </c>
    </row>
    <row r="9" s="58" customFormat="1" ht="15.4" customHeight="1" spans="1:11">
      <c r="A9" s="51" t="s">
        <v>89</v>
      </c>
      <c r="B9" s="52" t="s">
        <v>32</v>
      </c>
      <c r="C9" s="52" t="s">
        <v>32</v>
      </c>
      <c r="D9" s="52" t="s">
        <v>90</v>
      </c>
      <c r="E9" s="39">
        <v>1040.04</v>
      </c>
      <c r="F9" s="39">
        <v>918.41</v>
      </c>
      <c r="G9" s="39">
        <v>633.7</v>
      </c>
      <c r="H9" s="39">
        <v>284.71</v>
      </c>
      <c r="I9" s="39">
        <v>121.63</v>
      </c>
      <c r="J9" s="61" t="s">
        <v>32</v>
      </c>
      <c r="K9" s="62"/>
    </row>
    <row r="10" s="58" customFormat="1" ht="15.4" customHeight="1" spans="1:10">
      <c r="A10" s="51" t="s">
        <v>91</v>
      </c>
      <c r="B10" s="52" t="s">
        <v>32</v>
      </c>
      <c r="C10" s="52" t="s">
        <v>32</v>
      </c>
      <c r="D10" s="52" t="s">
        <v>92</v>
      </c>
      <c r="E10" s="39">
        <v>1017.65</v>
      </c>
      <c r="F10" s="39">
        <v>918.41</v>
      </c>
      <c r="G10" s="39">
        <v>633.7</v>
      </c>
      <c r="H10" s="39">
        <v>284.71</v>
      </c>
      <c r="I10" s="39">
        <v>99.24</v>
      </c>
      <c r="J10" s="61" t="s">
        <v>32</v>
      </c>
    </row>
    <row r="11" s="58" customFormat="1" ht="15.4" customHeight="1" spans="1:10">
      <c r="A11" s="51" t="s">
        <v>93</v>
      </c>
      <c r="B11" s="52" t="s">
        <v>32</v>
      </c>
      <c r="C11" s="52" t="s">
        <v>32</v>
      </c>
      <c r="D11" s="52" t="s">
        <v>94</v>
      </c>
      <c r="E11" s="39">
        <v>918.41</v>
      </c>
      <c r="F11" s="39">
        <v>918.41</v>
      </c>
      <c r="G11" s="39">
        <v>633.7</v>
      </c>
      <c r="H11" s="39">
        <v>284.71</v>
      </c>
      <c r="I11" s="39">
        <v>0</v>
      </c>
      <c r="J11" s="61" t="s">
        <v>32</v>
      </c>
    </row>
    <row r="12" s="58" customFormat="1" ht="15.4" customHeight="1" spans="1:10">
      <c r="A12" s="51" t="s">
        <v>95</v>
      </c>
      <c r="B12" s="52" t="s">
        <v>32</v>
      </c>
      <c r="C12" s="52" t="s">
        <v>32</v>
      </c>
      <c r="D12" s="52" t="s">
        <v>96</v>
      </c>
      <c r="E12" s="39">
        <v>15.06</v>
      </c>
      <c r="F12" s="39">
        <v>0</v>
      </c>
      <c r="G12" s="39">
        <v>0</v>
      </c>
      <c r="H12" s="39">
        <v>0</v>
      </c>
      <c r="I12" s="39">
        <v>15.06</v>
      </c>
      <c r="J12" s="63" t="s">
        <v>32</v>
      </c>
    </row>
    <row r="13" s="58" customFormat="1" ht="15.4" customHeight="1" spans="1:10">
      <c r="A13" s="51" t="s">
        <v>97</v>
      </c>
      <c r="B13" s="52" t="s">
        <v>32</v>
      </c>
      <c r="C13" s="52" t="s">
        <v>32</v>
      </c>
      <c r="D13" s="52" t="s">
        <v>98</v>
      </c>
      <c r="E13" s="39">
        <v>84.18</v>
      </c>
      <c r="F13" s="39">
        <v>0</v>
      </c>
      <c r="G13" s="39">
        <v>0</v>
      </c>
      <c r="H13" s="39">
        <v>0</v>
      </c>
      <c r="I13" s="39">
        <v>84.18</v>
      </c>
      <c r="J13" s="61" t="s">
        <v>32</v>
      </c>
    </row>
    <row r="14" s="58" customFormat="1" ht="15.4" customHeight="1" spans="1:10">
      <c r="A14" s="51" t="s">
        <v>99</v>
      </c>
      <c r="B14" s="52" t="s">
        <v>32</v>
      </c>
      <c r="C14" s="52" t="s">
        <v>32</v>
      </c>
      <c r="D14" s="52" t="s">
        <v>100</v>
      </c>
      <c r="E14" s="39">
        <v>22.39</v>
      </c>
      <c r="F14" s="39">
        <v>0</v>
      </c>
      <c r="G14" s="39">
        <v>0</v>
      </c>
      <c r="H14" s="39">
        <v>0</v>
      </c>
      <c r="I14" s="39">
        <v>22.39</v>
      </c>
      <c r="J14" s="61" t="s">
        <v>32</v>
      </c>
    </row>
    <row r="15" s="58" customFormat="1" ht="15.4" customHeight="1" spans="1:10">
      <c r="A15" s="51" t="s">
        <v>101</v>
      </c>
      <c r="B15" s="52" t="s">
        <v>32</v>
      </c>
      <c r="C15" s="52" t="s">
        <v>32</v>
      </c>
      <c r="D15" s="52" t="s">
        <v>102</v>
      </c>
      <c r="E15" s="39">
        <v>22.39</v>
      </c>
      <c r="F15" s="39">
        <v>0</v>
      </c>
      <c r="G15" s="39">
        <v>0</v>
      </c>
      <c r="H15" s="39">
        <v>0</v>
      </c>
      <c r="I15" s="39">
        <v>22.39</v>
      </c>
      <c r="J15" s="61" t="s">
        <v>32</v>
      </c>
    </row>
    <row r="16" s="58" customFormat="1" ht="15.4" customHeight="1" spans="1:10">
      <c r="A16" s="51" t="s">
        <v>103</v>
      </c>
      <c r="B16" s="52" t="s">
        <v>32</v>
      </c>
      <c r="C16" s="52" t="s">
        <v>32</v>
      </c>
      <c r="D16" s="52" t="s">
        <v>104</v>
      </c>
      <c r="E16" s="39">
        <f>E17+E21</f>
        <v>179.46</v>
      </c>
      <c r="F16" s="39">
        <f>F17+F21</f>
        <v>179.46</v>
      </c>
      <c r="G16" s="39">
        <f>G17+G21</f>
        <v>178.22</v>
      </c>
      <c r="H16" s="39">
        <f>H17+H21</f>
        <v>1.24</v>
      </c>
      <c r="I16" s="39">
        <v>0</v>
      </c>
      <c r="J16" s="61" t="s">
        <v>32</v>
      </c>
    </row>
    <row r="17" s="58" customFormat="1" ht="15.4" customHeight="1" spans="1:10">
      <c r="A17" s="51">
        <v>20805</v>
      </c>
      <c r="B17" s="52" t="s">
        <v>32</v>
      </c>
      <c r="C17" s="52" t="s">
        <v>32</v>
      </c>
      <c r="D17" s="52" t="s">
        <v>106</v>
      </c>
      <c r="E17" s="39">
        <v>137.86</v>
      </c>
      <c r="F17" s="39">
        <v>137.86</v>
      </c>
      <c r="G17" s="39">
        <v>136.62</v>
      </c>
      <c r="H17" s="39">
        <v>1.24</v>
      </c>
      <c r="I17" s="39">
        <v>0</v>
      </c>
      <c r="J17" s="61" t="s">
        <v>32</v>
      </c>
    </row>
    <row r="18" s="58" customFormat="1" ht="15.4" customHeight="1" spans="1:10">
      <c r="A18" s="51" t="s">
        <v>107</v>
      </c>
      <c r="B18" s="52" t="s">
        <v>32</v>
      </c>
      <c r="C18" s="52" t="s">
        <v>32</v>
      </c>
      <c r="D18" s="52" t="s">
        <v>108</v>
      </c>
      <c r="E18" s="60">
        <v>0.04</v>
      </c>
      <c r="F18" s="39">
        <v>0.04</v>
      </c>
      <c r="G18" s="39">
        <v>0</v>
      </c>
      <c r="H18" s="39">
        <v>0.04</v>
      </c>
      <c r="I18" s="39">
        <v>0</v>
      </c>
      <c r="J18" s="61" t="s">
        <v>32</v>
      </c>
    </row>
    <row r="19" s="58" customFormat="1" ht="15.4" customHeight="1" spans="1:10">
      <c r="A19" s="51" t="s">
        <v>109</v>
      </c>
      <c r="B19" s="52" t="s">
        <v>32</v>
      </c>
      <c r="C19" s="52" t="s">
        <v>32</v>
      </c>
      <c r="D19" s="52" t="s">
        <v>110</v>
      </c>
      <c r="E19" s="60">
        <v>9.59</v>
      </c>
      <c r="F19" s="39">
        <v>9.59</v>
      </c>
      <c r="G19" s="39">
        <v>8.39</v>
      </c>
      <c r="H19" s="39">
        <v>1.2</v>
      </c>
      <c r="I19" s="39">
        <v>0</v>
      </c>
      <c r="J19" s="61" t="s">
        <v>32</v>
      </c>
    </row>
    <row r="20" s="58" customFormat="1" ht="15.4" customHeight="1" spans="1:10">
      <c r="A20" s="51" t="s">
        <v>111</v>
      </c>
      <c r="B20" s="52" t="s">
        <v>32</v>
      </c>
      <c r="C20" s="52" t="s">
        <v>32</v>
      </c>
      <c r="D20" s="52" t="s">
        <v>112</v>
      </c>
      <c r="E20" s="60">
        <v>128.23</v>
      </c>
      <c r="F20" s="39">
        <v>128.23</v>
      </c>
      <c r="G20" s="39">
        <v>128.23</v>
      </c>
      <c r="H20" s="39">
        <v>0</v>
      </c>
      <c r="I20" s="39">
        <v>0</v>
      </c>
      <c r="J20" s="61" t="s">
        <v>32</v>
      </c>
    </row>
    <row r="21" s="58" customFormat="1" ht="15.4" customHeight="1" spans="1:10">
      <c r="A21" s="51" t="s">
        <v>113</v>
      </c>
      <c r="B21" s="52" t="s">
        <v>32</v>
      </c>
      <c r="C21" s="52" t="s">
        <v>32</v>
      </c>
      <c r="D21" s="52" t="s">
        <v>114</v>
      </c>
      <c r="E21" s="39">
        <v>41.6</v>
      </c>
      <c r="F21" s="39">
        <v>41.6</v>
      </c>
      <c r="G21" s="39">
        <v>41.6</v>
      </c>
      <c r="H21" s="39">
        <v>0</v>
      </c>
      <c r="I21" s="39">
        <v>0</v>
      </c>
      <c r="J21" s="61" t="s">
        <v>32</v>
      </c>
    </row>
    <row r="22" s="58" customFormat="1" ht="15.4" customHeight="1" spans="1:10">
      <c r="A22" s="51" t="s">
        <v>115</v>
      </c>
      <c r="B22" s="52" t="s">
        <v>32</v>
      </c>
      <c r="C22" s="52" t="s">
        <v>32</v>
      </c>
      <c r="D22" s="52" t="s">
        <v>116</v>
      </c>
      <c r="E22" s="39">
        <v>41.6</v>
      </c>
      <c r="F22" s="39">
        <v>41.6</v>
      </c>
      <c r="G22" s="39">
        <v>41.6</v>
      </c>
      <c r="H22" s="39">
        <v>0</v>
      </c>
      <c r="I22" s="39">
        <v>0</v>
      </c>
      <c r="J22" s="61" t="s">
        <v>32</v>
      </c>
    </row>
    <row r="23" s="58" customFormat="1" ht="15.4" customHeight="1" spans="1:10">
      <c r="A23" s="51" t="s">
        <v>117</v>
      </c>
      <c r="B23" s="52" t="s">
        <v>32</v>
      </c>
      <c r="C23" s="52" t="s">
        <v>32</v>
      </c>
      <c r="D23" s="52" t="s">
        <v>118</v>
      </c>
      <c r="E23" s="39">
        <f>E24+E28</f>
        <v>172.99</v>
      </c>
      <c r="F23" s="39">
        <f>F24+F28</f>
        <v>45.96</v>
      </c>
      <c r="G23" s="39">
        <f>G24+G28</f>
        <v>45.95</v>
      </c>
      <c r="H23" s="39">
        <f>H24+H28</f>
        <v>0.01</v>
      </c>
      <c r="I23" s="39">
        <f>I24+I28</f>
        <v>127.03</v>
      </c>
      <c r="J23" s="61" t="s">
        <v>32</v>
      </c>
    </row>
    <row r="24" s="58" customFormat="1" ht="15.4" customHeight="1" spans="1:10">
      <c r="A24" s="51" t="s">
        <v>119</v>
      </c>
      <c r="B24" s="52" t="s">
        <v>32</v>
      </c>
      <c r="C24" s="52" t="s">
        <v>32</v>
      </c>
      <c r="D24" s="52" t="s">
        <v>120</v>
      </c>
      <c r="E24" s="39">
        <v>135.29</v>
      </c>
      <c r="F24" s="39">
        <v>8.26</v>
      </c>
      <c r="G24" s="39">
        <v>8.26</v>
      </c>
      <c r="H24" s="39">
        <v>0</v>
      </c>
      <c r="I24" s="39">
        <v>127.03</v>
      </c>
      <c r="J24" s="61" t="s">
        <v>32</v>
      </c>
    </row>
    <row r="25" s="58" customFormat="1" ht="15.4" customHeight="1" spans="1:10">
      <c r="A25" s="51" t="s">
        <v>121</v>
      </c>
      <c r="B25" s="52" t="s">
        <v>32</v>
      </c>
      <c r="C25" s="52" t="s">
        <v>32</v>
      </c>
      <c r="D25" s="52" t="s">
        <v>122</v>
      </c>
      <c r="E25" s="39">
        <v>20.17</v>
      </c>
      <c r="F25" s="39">
        <v>0</v>
      </c>
      <c r="G25" s="39">
        <v>0</v>
      </c>
      <c r="H25" s="39">
        <v>0</v>
      </c>
      <c r="I25" s="39">
        <v>20.17</v>
      </c>
      <c r="J25" s="61" t="s">
        <v>32</v>
      </c>
    </row>
    <row r="26" s="58" customFormat="1" ht="15.4" customHeight="1" spans="1:10">
      <c r="A26" s="51">
        <v>2101050</v>
      </c>
      <c r="B26" s="52" t="s">
        <v>32</v>
      </c>
      <c r="C26" s="52" t="s">
        <v>32</v>
      </c>
      <c r="D26" s="52" t="s">
        <v>124</v>
      </c>
      <c r="E26" s="39">
        <v>8.26</v>
      </c>
      <c r="F26" s="39">
        <v>8.26</v>
      </c>
      <c r="G26" s="39">
        <v>8.26</v>
      </c>
      <c r="H26" s="39">
        <v>0</v>
      </c>
      <c r="I26" s="39">
        <v>0</v>
      </c>
      <c r="J26" s="61" t="s">
        <v>32</v>
      </c>
    </row>
    <row r="27" s="58" customFormat="1" ht="15.4" customHeight="1" spans="1:10">
      <c r="A27" s="51">
        <v>2101099</v>
      </c>
      <c r="B27" s="52" t="s">
        <v>32</v>
      </c>
      <c r="C27" s="52" t="s">
        <v>32</v>
      </c>
      <c r="D27" s="52" t="s">
        <v>126</v>
      </c>
      <c r="E27" s="39">
        <v>106.86</v>
      </c>
      <c r="F27" s="39">
        <v>0</v>
      </c>
      <c r="G27" s="39">
        <v>0</v>
      </c>
      <c r="H27" s="39">
        <v>0</v>
      </c>
      <c r="I27" s="39">
        <v>106.86</v>
      </c>
      <c r="J27" s="61" t="s">
        <v>32</v>
      </c>
    </row>
    <row r="28" s="58" customFormat="1" ht="15.4" customHeight="1" spans="1:10">
      <c r="A28" s="51" t="s">
        <v>127</v>
      </c>
      <c r="B28" s="52" t="s">
        <v>32</v>
      </c>
      <c r="C28" s="52" t="s">
        <v>32</v>
      </c>
      <c r="D28" s="52" t="s">
        <v>128</v>
      </c>
      <c r="E28" s="39">
        <v>37.7</v>
      </c>
      <c r="F28" s="39">
        <v>37.7</v>
      </c>
      <c r="G28" s="39">
        <v>37.69</v>
      </c>
      <c r="H28" s="39">
        <v>0.01</v>
      </c>
      <c r="I28" s="39">
        <v>0</v>
      </c>
      <c r="J28" s="61" t="s">
        <v>32</v>
      </c>
    </row>
    <row r="29" s="58" customFormat="1" ht="15.4" customHeight="1" spans="1:10">
      <c r="A29" s="51">
        <v>2101101</v>
      </c>
      <c r="B29" s="52" t="s">
        <v>32</v>
      </c>
      <c r="C29" s="52" t="s">
        <v>32</v>
      </c>
      <c r="D29" s="52" t="s">
        <v>130</v>
      </c>
      <c r="E29" s="39">
        <v>37.7</v>
      </c>
      <c r="F29" s="39">
        <v>37.7</v>
      </c>
      <c r="G29" s="39">
        <v>37.69</v>
      </c>
      <c r="H29" s="39">
        <v>0.01</v>
      </c>
      <c r="I29" s="39">
        <v>0</v>
      </c>
      <c r="J29" s="61" t="s">
        <v>32</v>
      </c>
    </row>
    <row r="30" s="58" customFormat="1" ht="15.4" customHeight="1" spans="1:10">
      <c r="A30" s="51" t="s">
        <v>131</v>
      </c>
      <c r="B30" s="52" t="s">
        <v>32</v>
      </c>
      <c r="C30" s="52" t="s">
        <v>32</v>
      </c>
      <c r="D30" s="52" t="s">
        <v>132</v>
      </c>
      <c r="E30" s="39">
        <v>77.95</v>
      </c>
      <c r="F30" s="39">
        <v>77.95</v>
      </c>
      <c r="G30" s="39">
        <v>77.95</v>
      </c>
      <c r="H30" s="39">
        <v>0</v>
      </c>
      <c r="I30" s="39">
        <v>0</v>
      </c>
      <c r="J30" s="61" t="s">
        <v>32</v>
      </c>
    </row>
    <row r="31" s="58" customFormat="1" ht="15.4" customHeight="1" spans="1:10">
      <c r="A31" s="51" t="s">
        <v>133</v>
      </c>
      <c r="B31" s="52" t="s">
        <v>32</v>
      </c>
      <c r="C31" s="52" t="s">
        <v>32</v>
      </c>
      <c r="D31" s="52" t="s">
        <v>134</v>
      </c>
      <c r="E31" s="39">
        <v>77.95</v>
      </c>
      <c r="F31" s="39">
        <v>77.95</v>
      </c>
      <c r="G31" s="39">
        <v>77.95</v>
      </c>
      <c r="H31" s="39">
        <v>0</v>
      </c>
      <c r="I31" s="39">
        <v>0</v>
      </c>
      <c r="J31" s="61" t="s">
        <v>32</v>
      </c>
    </row>
    <row r="32" s="58" customFormat="1" ht="15.4" customHeight="1" spans="1:10">
      <c r="A32" s="53" t="s">
        <v>135</v>
      </c>
      <c r="B32" s="54" t="s">
        <v>32</v>
      </c>
      <c r="C32" s="54" t="s">
        <v>32</v>
      </c>
      <c r="D32" s="54" t="s">
        <v>136</v>
      </c>
      <c r="E32" s="41">
        <v>77.95</v>
      </c>
      <c r="F32" s="41">
        <v>77.95</v>
      </c>
      <c r="G32" s="41">
        <v>77.95</v>
      </c>
      <c r="H32" s="41">
        <v>0</v>
      </c>
      <c r="I32" s="41">
        <v>0</v>
      </c>
      <c r="J32" s="55" t="s">
        <v>32</v>
      </c>
    </row>
    <row r="33" ht="15.4" customHeight="1" spans="1:10">
      <c r="A33" s="57" t="s">
        <v>165</v>
      </c>
      <c r="B33" s="57" t="s">
        <v>32</v>
      </c>
      <c r="C33" s="57" t="s">
        <v>32</v>
      </c>
      <c r="D33" s="57" t="s">
        <v>32</v>
      </c>
      <c r="E33" s="57" t="s">
        <v>32</v>
      </c>
      <c r="F33" s="57" t="s">
        <v>32</v>
      </c>
      <c r="G33" s="57" t="s">
        <v>32</v>
      </c>
      <c r="H33" s="57" t="s">
        <v>32</v>
      </c>
      <c r="I33" s="57" t="s">
        <v>32</v>
      </c>
      <c r="J33" s="57" t="s">
        <v>32</v>
      </c>
    </row>
  </sheetData>
  <mergeCells count="36">
    <mergeCell ref="A4:D4"/>
    <mergeCell ref="F4:H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D5:D7"/>
    <mergeCell ref="E4:E7"/>
    <mergeCell ref="F5:F7"/>
    <mergeCell ref="G5:G7"/>
    <mergeCell ref="H5:H7"/>
    <mergeCell ref="I4:I7"/>
    <mergeCell ref="J4:J7"/>
    <mergeCell ref="A5:C7"/>
  </mergeCells>
  <pageMargins left="0.75" right="0.75" top="1" bottom="1" header="0.5" footer="0.5"/>
  <pageSetup paperSize="9" scale="82" orientation="landscape"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I36"/>
  <sheetViews>
    <sheetView workbookViewId="0">
      <selection activeCell="I9" sqref="I9"/>
    </sheetView>
  </sheetViews>
  <sheetFormatPr defaultColWidth="8.85714285714286" defaultRowHeight="12.75"/>
  <cols>
    <col min="1" max="3" width="3.14285714285714" customWidth="1"/>
    <col min="4" max="4" width="32.7142857142857" customWidth="1"/>
    <col min="5" max="8" width="18.7142857142857" customWidth="1"/>
    <col min="9" max="9" width="9.71428571428571" customWidth="1"/>
  </cols>
  <sheetData>
    <row r="1" ht="27" spans="1:9">
      <c r="A1" s="48" t="s">
        <v>20</v>
      </c>
      <c r="B1" s="49"/>
      <c r="C1" s="49"/>
      <c r="D1" s="49"/>
      <c r="E1" s="49"/>
      <c r="F1" s="49"/>
      <c r="G1" s="49"/>
      <c r="H1" s="49"/>
      <c r="I1" s="49"/>
    </row>
    <row r="2" spans="8:8">
      <c r="H2" s="43" t="s">
        <v>166</v>
      </c>
    </row>
    <row r="3" spans="1:8">
      <c r="A3" s="30" t="s">
        <v>28</v>
      </c>
      <c r="F3" s="31" t="s">
        <v>29</v>
      </c>
      <c r="H3" s="43" t="s">
        <v>30</v>
      </c>
    </row>
    <row r="4" ht="15.4" customHeight="1" spans="1:8">
      <c r="A4" s="33" t="s">
        <v>34</v>
      </c>
      <c r="B4" s="34" t="s">
        <v>32</v>
      </c>
      <c r="C4" s="34" t="s">
        <v>32</v>
      </c>
      <c r="D4" s="34" t="s">
        <v>32</v>
      </c>
      <c r="E4" s="34" t="s">
        <v>68</v>
      </c>
      <c r="F4" s="34" t="s">
        <v>161</v>
      </c>
      <c r="G4" s="34" t="s">
        <v>162</v>
      </c>
      <c r="H4" s="44" t="s">
        <v>160</v>
      </c>
    </row>
    <row r="5" ht="15.4" customHeight="1" spans="1:8">
      <c r="A5" s="36" t="s">
        <v>167</v>
      </c>
      <c r="B5" s="37" t="s">
        <v>32</v>
      </c>
      <c r="C5" s="37" t="s">
        <v>32</v>
      </c>
      <c r="D5" s="37" t="s">
        <v>86</v>
      </c>
      <c r="E5" s="37" t="s">
        <v>32</v>
      </c>
      <c r="F5" s="37" t="s">
        <v>32</v>
      </c>
      <c r="G5" s="37" t="s">
        <v>32</v>
      </c>
      <c r="H5" s="45" t="s">
        <v>32</v>
      </c>
    </row>
    <row r="6" ht="13.9" customHeight="1" spans="1:8">
      <c r="A6" s="36" t="s">
        <v>32</v>
      </c>
      <c r="B6" s="37" t="s">
        <v>32</v>
      </c>
      <c r="C6" s="37" t="s">
        <v>32</v>
      </c>
      <c r="D6" s="37" t="s">
        <v>32</v>
      </c>
      <c r="E6" s="37" t="s">
        <v>87</v>
      </c>
      <c r="F6" s="37" t="s">
        <v>161</v>
      </c>
      <c r="G6" s="37" t="s">
        <v>163</v>
      </c>
      <c r="H6" s="45" t="s">
        <v>164</v>
      </c>
    </row>
    <row r="7" ht="30.75" customHeight="1" spans="1:8">
      <c r="A7" s="36" t="s">
        <v>32</v>
      </c>
      <c r="B7" s="37" t="s">
        <v>32</v>
      </c>
      <c r="C7" s="37" t="s">
        <v>32</v>
      </c>
      <c r="D7" s="37" t="s">
        <v>32</v>
      </c>
      <c r="E7" s="37" t="s">
        <v>32</v>
      </c>
      <c r="F7" s="37" t="s">
        <v>32</v>
      </c>
      <c r="G7" s="37" t="s">
        <v>32</v>
      </c>
      <c r="H7" s="45" t="s">
        <v>32</v>
      </c>
    </row>
    <row r="8" ht="15.4" customHeight="1" spans="1:8">
      <c r="A8" s="36" t="s">
        <v>88</v>
      </c>
      <c r="B8" s="37" t="s">
        <v>32</v>
      </c>
      <c r="C8" s="37" t="s">
        <v>32</v>
      </c>
      <c r="D8" s="37" t="s">
        <v>88</v>
      </c>
      <c r="E8" s="39">
        <f>E9+E17+E33</f>
        <v>1221.78</v>
      </c>
      <c r="F8" s="39">
        <f>F9+F17+F33</f>
        <v>935.82</v>
      </c>
      <c r="G8" s="39">
        <f>G9+G17+G33</f>
        <v>285.96</v>
      </c>
      <c r="H8" s="50" t="s">
        <v>32</v>
      </c>
    </row>
    <row r="9" ht="15.4" customHeight="1" spans="1:8">
      <c r="A9" s="51" t="s">
        <v>168</v>
      </c>
      <c r="B9" s="52" t="s">
        <v>32</v>
      </c>
      <c r="C9" s="52" t="s">
        <v>32</v>
      </c>
      <c r="D9" s="52" t="s">
        <v>169</v>
      </c>
      <c r="E9" s="39">
        <v>885.84</v>
      </c>
      <c r="F9" s="39">
        <v>885.84</v>
      </c>
      <c r="G9" s="39">
        <v>0</v>
      </c>
      <c r="H9" s="50" t="s">
        <v>32</v>
      </c>
    </row>
    <row r="10" ht="15.4" customHeight="1" spans="1:8">
      <c r="A10" s="51" t="s">
        <v>170</v>
      </c>
      <c r="B10" s="52" t="s">
        <v>32</v>
      </c>
      <c r="C10" s="52" t="s">
        <v>32</v>
      </c>
      <c r="D10" s="52" t="s">
        <v>171</v>
      </c>
      <c r="E10" s="39">
        <v>319.33</v>
      </c>
      <c r="F10" s="39">
        <v>319.33</v>
      </c>
      <c r="G10" s="39">
        <v>0</v>
      </c>
      <c r="H10" s="50" t="s">
        <v>32</v>
      </c>
    </row>
    <row r="11" ht="15.4" customHeight="1" spans="1:8">
      <c r="A11" s="51" t="s">
        <v>172</v>
      </c>
      <c r="B11" s="52" t="s">
        <v>32</v>
      </c>
      <c r="C11" s="52" t="s">
        <v>32</v>
      </c>
      <c r="D11" s="52" t="s">
        <v>173</v>
      </c>
      <c r="E11" s="39">
        <v>136.32</v>
      </c>
      <c r="F11" s="39">
        <v>136.32</v>
      </c>
      <c r="G11" s="39">
        <v>0</v>
      </c>
      <c r="H11" s="50" t="s">
        <v>32</v>
      </c>
    </row>
    <row r="12" ht="15.4" customHeight="1" spans="1:8">
      <c r="A12" s="51" t="s">
        <v>174</v>
      </c>
      <c r="B12" s="52" t="s">
        <v>32</v>
      </c>
      <c r="C12" s="52" t="s">
        <v>32</v>
      </c>
      <c r="D12" s="52" t="s">
        <v>175</v>
      </c>
      <c r="E12" s="39">
        <v>182.38</v>
      </c>
      <c r="F12" s="39">
        <v>182.38</v>
      </c>
      <c r="G12" s="39">
        <v>0</v>
      </c>
      <c r="H12" s="50" t="s">
        <v>32</v>
      </c>
    </row>
    <row r="13" ht="15.4" customHeight="1" spans="1:8">
      <c r="A13" s="51" t="s">
        <v>176</v>
      </c>
      <c r="B13" s="52" t="s">
        <v>32</v>
      </c>
      <c r="C13" s="52" t="s">
        <v>32</v>
      </c>
      <c r="D13" s="52" t="s">
        <v>177</v>
      </c>
      <c r="E13" s="39">
        <v>128.23</v>
      </c>
      <c r="F13" s="39">
        <v>128.23</v>
      </c>
      <c r="G13" s="39">
        <v>0</v>
      </c>
      <c r="H13" s="50" t="s">
        <v>32</v>
      </c>
    </row>
    <row r="14" ht="15.4" customHeight="1" spans="1:8">
      <c r="A14" s="51" t="s">
        <v>178</v>
      </c>
      <c r="B14" s="52" t="s">
        <v>32</v>
      </c>
      <c r="C14" s="52" t="s">
        <v>32</v>
      </c>
      <c r="D14" s="52" t="s">
        <v>179</v>
      </c>
      <c r="E14" s="39">
        <v>37.69</v>
      </c>
      <c r="F14" s="39">
        <v>37.69</v>
      </c>
      <c r="G14" s="39">
        <v>0</v>
      </c>
      <c r="H14" s="50" t="s">
        <v>32</v>
      </c>
    </row>
    <row r="15" ht="15.4" customHeight="1" spans="1:8">
      <c r="A15" s="51" t="s">
        <v>180</v>
      </c>
      <c r="B15" s="52" t="s">
        <v>32</v>
      </c>
      <c r="C15" s="52" t="s">
        <v>32</v>
      </c>
      <c r="D15" s="52" t="s">
        <v>181</v>
      </c>
      <c r="E15" s="39">
        <v>3.94</v>
      </c>
      <c r="F15" s="39">
        <v>3.94</v>
      </c>
      <c r="G15" s="39">
        <v>0</v>
      </c>
      <c r="H15" s="50" t="s">
        <v>32</v>
      </c>
    </row>
    <row r="16" ht="15.4" customHeight="1" spans="1:8">
      <c r="A16" s="51" t="s">
        <v>182</v>
      </c>
      <c r="B16" s="52" t="s">
        <v>32</v>
      </c>
      <c r="C16" s="52" t="s">
        <v>32</v>
      </c>
      <c r="D16" s="52" t="s">
        <v>136</v>
      </c>
      <c r="E16" s="39">
        <v>77.95</v>
      </c>
      <c r="F16" s="39">
        <v>77.95</v>
      </c>
      <c r="G16" s="39">
        <v>0</v>
      </c>
      <c r="H16" s="50" t="s">
        <v>32</v>
      </c>
    </row>
    <row r="17" ht="15.4" customHeight="1" spans="1:8">
      <c r="A17" s="51" t="s">
        <v>183</v>
      </c>
      <c r="B17" s="52" t="s">
        <v>32</v>
      </c>
      <c r="C17" s="52" t="s">
        <v>32</v>
      </c>
      <c r="D17" s="52" t="s">
        <v>184</v>
      </c>
      <c r="E17" s="39">
        <v>285.96</v>
      </c>
      <c r="F17" s="39">
        <v>0</v>
      </c>
      <c r="G17" s="39">
        <v>285.96</v>
      </c>
      <c r="H17" s="50" t="s">
        <v>32</v>
      </c>
    </row>
    <row r="18" ht="15.4" customHeight="1" spans="1:8">
      <c r="A18" s="51" t="s">
        <v>185</v>
      </c>
      <c r="B18" s="52" t="s">
        <v>32</v>
      </c>
      <c r="C18" s="52" t="s">
        <v>32</v>
      </c>
      <c r="D18" s="52" t="s">
        <v>186</v>
      </c>
      <c r="E18" s="39">
        <v>11.03</v>
      </c>
      <c r="F18" s="39">
        <v>0</v>
      </c>
      <c r="G18" s="39">
        <v>11.03</v>
      </c>
      <c r="H18" s="50" t="s">
        <v>32</v>
      </c>
    </row>
    <row r="19" ht="15.4" customHeight="1" spans="1:8">
      <c r="A19" s="51" t="s">
        <v>187</v>
      </c>
      <c r="B19" s="52" t="s">
        <v>32</v>
      </c>
      <c r="C19" s="52" t="s">
        <v>32</v>
      </c>
      <c r="D19" s="52" t="s">
        <v>188</v>
      </c>
      <c r="E19" s="39">
        <v>5.8</v>
      </c>
      <c r="F19" s="39">
        <v>0</v>
      </c>
      <c r="G19" s="39">
        <v>5.8</v>
      </c>
      <c r="H19" s="50" t="s">
        <v>32</v>
      </c>
    </row>
    <row r="20" ht="15.4" customHeight="1" spans="1:8">
      <c r="A20" s="51" t="s">
        <v>189</v>
      </c>
      <c r="B20" s="52" t="s">
        <v>32</v>
      </c>
      <c r="C20" s="52" t="s">
        <v>32</v>
      </c>
      <c r="D20" s="52" t="s">
        <v>190</v>
      </c>
      <c r="E20" s="39">
        <v>10.22</v>
      </c>
      <c r="F20" s="39">
        <v>0</v>
      </c>
      <c r="G20" s="39">
        <v>10.22</v>
      </c>
      <c r="H20" s="50" t="s">
        <v>32</v>
      </c>
    </row>
    <row r="21" ht="15.4" customHeight="1" spans="1:8">
      <c r="A21" s="51" t="s">
        <v>191</v>
      </c>
      <c r="B21" s="52" t="s">
        <v>32</v>
      </c>
      <c r="C21" s="52" t="s">
        <v>32</v>
      </c>
      <c r="D21" s="52" t="s">
        <v>192</v>
      </c>
      <c r="E21" s="39">
        <v>11.8</v>
      </c>
      <c r="F21" s="39">
        <v>0</v>
      </c>
      <c r="G21" s="39">
        <v>11.8</v>
      </c>
      <c r="H21" s="50" t="s">
        <v>32</v>
      </c>
    </row>
    <row r="22" ht="15.4" customHeight="1" spans="1:8">
      <c r="A22" s="51" t="s">
        <v>193</v>
      </c>
      <c r="B22" s="52" t="s">
        <v>32</v>
      </c>
      <c r="C22" s="52" t="s">
        <v>32</v>
      </c>
      <c r="D22" s="52" t="s">
        <v>194</v>
      </c>
      <c r="E22" s="39">
        <v>9.83</v>
      </c>
      <c r="F22" s="39">
        <v>0</v>
      </c>
      <c r="G22" s="39">
        <v>9.83</v>
      </c>
      <c r="H22" s="50" t="s">
        <v>32</v>
      </c>
    </row>
    <row r="23" ht="15.4" customHeight="1" spans="1:8">
      <c r="A23" s="51" t="s">
        <v>195</v>
      </c>
      <c r="B23" s="52" t="s">
        <v>32</v>
      </c>
      <c r="C23" s="52" t="s">
        <v>32</v>
      </c>
      <c r="D23" s="52" t="s">
        <v>196</v>
      </c>
      <c r="E23" s="39">
        <v>8.96</v>
      </c>
      <c r="F23" s="39">
        <v>0</v>
      </c>
      <c r="G23" s="39">
        <v>8.96</v>
      </c>
      <c r="H23" s="50" t="s">
        <v>32</v>
      </c>
    </row>
    <row r="24" ht="15.4" customHeight="1" spans="1:8">
      <c r="A24" s="51" t="s">
        <v>197</v>
      </c>
      <c r="B24" s="52" t="s">
        <v>32</v>
      </c>
      <c r="C24" s="52" t="s">
        <v>32</v>
      </c>
      <c r="D24" s="52" t="s">
        <v>198</v>
      </c>
      <c r="E24" s="39">
        <v>1.25</v>
      </c>
      <c r="F24" s="39">
        <v>0</v>
      </c>
      <c r="G24" s="39">
        <v>1.25</v>
      </c>
      <c r="H24" s="50" t="s">
        <v>32</v>
      </c>
    </row>
    <row r="25" ht="15.4" customHeight="1" spans="1:8">
      <c r="A25" s="51" t="s">
        <v>199</v>
      </c>
      <c r="B25" s="52" t="s">
        <v>32</v>
      </c>
      <c r="C25" s="52" t="s">
        <v>32</v>
      </c>
      <c r="D25" s="52" t="s">
        <v>200</v>
      </c>
      <c r="E25" s="39">
        <v>8</v>
      </c>
      <c r="F25" s="39">
        <v>0</v>
      </c>
      <c r="G25" s="39">
        <v>8</v>
      </c>
      <c r="H25" s="50" t="s">
        <v>32</v>
      </c>
    </row>
    <row r="26" ht="15.4" customHeight="1" spans="1:8">
      <c r="A26" s="51" t="s">
        <v>201</v>
      </c>
      <c r="B26" s="52" t="s">
        <v>32</v>
      </c>
      <c r="C26" s="52" t="s">
        <v>32</v>
      </c>
      <c r="D26" s="52" t="s">
        <v>202</v>
      </c>
      <c r="E26" s="39">
        <v>1.1</v>
      </c>
      <c r="F26" s="39">
        <v>0</v>
      </c>
      <c r="G26" s="39">
        <v>1.1</v>
      </c>
      <c r="H26" s="50" t="s">
        <v>32</v>
      </c>
    </row>
    <row r="27" ht="15.4" customHeight="1" spans="1:8">
      <c r="A27" s="51" t="s">
        <v>203</v>
      </c>
      <c r="B27" s="52" t="s">
        <v>32</v>
      </c>
      <c r="C27" s="52" t="s">
        <v>32</v>
      </c>
      <c r="D27" s="52" t="s">
        <v>204</v>
      </c>
      <c r="E27" s="39">
        <v>98</v>
      </c>
      <c r="F27" s="39">
        <v>0</v>
      </c>
      <c r="G27" s="39">
        <v>98</v>
      </c>
      <c r="H27" s="50" t="s">
        <v>32</v>
      </c>
    </row>
    <row r="28" ht="15.4" customHeight="1" spans="1:8">
      <c r="A28" s="51" t="s">
        <v>205</v>
      </c>
      <c r="B28" s="52" t="s">
        <v>32</v>
      </c>
      <c r="C28" s="52" t="s">
        <v>32</v>
      </c>
      <c r="D28" s="52" t="s">
        <v>206</v>
      </c>
      <c r="E28" s="39">
        <v>59.67</v>
      </c>
      <c r="F28" s="39">
        <v>0</v>
      </c>
      <c r="G28" s="39">
        <v>59.67</v>
      </c>
      <c r="H28" s="50" t="s">
        <v>32</v>
      </c>
    </row>
    <row r="29" ht="15.4" customHeight="1" spans="1:8">
      <c r="A29" s="51" t="s">
        <v>207</v>
      </c>
      <c r="B29" s="52" t="s">
        <v>32</v>
      </c>
      <c r="C29" s="52" t="s">
        <v>32</v>
      </c>
      <c r="D29" s="52" t="s">
        <v>208</v>
      </c>
      <c r="E29" s="39">
        <v>12.84</v>
      </c>
      <c r="F29" s="39">
        <v>0</v>
      </c>
      <c r="G29" s="39">
        <v>12.84</v>
      </c>
      <c r="H29" s="50" t="s">
        <v>32</v>
      </c>
    </row>
    <row r="30" ht="15.4" customHeight="1" spans="1:8">
      <c r="A30" s="51" t="s">
        <v>209</v>
      </c>
      <c r="B30" s="52" t="s">
        <v>32</v>
      </c>
      <c r="C30" s="52" t="s">
        <v>32</v>
      </c>
      <c r="D30" s="52" t="s">
        <v>210</v>
      </c>
      <c r="E30" s="39">
        <v>4.1</v>
      </c>
      <c r="F30" s="39">
        <v>0</v>
      </c>
      <c r="G30" s="39">
        <v>4.1</v>
      </c>
      <c r="H30" s="50" t="s">
        <v>32</v>
      </c>
    </row>
    <row r="31" ht="15.4" customHeight="1" spans="1:8">
      <c r="A31" s="51" t="s">
        <v>211</v>
      </c>
      <c r="B31" s="52" t="s">
        <v>32</v>
      </c>
      <c r="C31" s="52" t="s">
        <v>32</v>
      </c>
      <c r="D31" s="52" t="s">
        <v>212</v>
      </c>
      <c r="E31" s="39">
        <v>42.12</v>
      </c>
      <c r="F31" s="39">
        <v>0</v>
      </c>
      <c r="G31" s="39">
        <v>42.12</v>
      </c>
      <c r="H31" s="50" t="s">
        <v>32</v>
      </c>
    </row>
    <row r="32" ht="15.4" customHeight="1" spans="1:8">
      <c r="A32" s="51" t="s">
        <v>213</v>
      </c>
      <c r="B32" s="52" t="s">
        <v>32</v>
      </c>
      <c r="C32" s="52" t="s">
        <v>32</v>
      </c>
      <c r="D32" s="52" t="s">
        <v>214</v>
      </c>
      <c r="E32" s="39">
        <v>1.24</v>
      </c>
      <c r="F32" s="39">
        <v>0</v>
      </c>
      <c r="G32" s="39">
        <v>1.24</v>
      </c>
      <c r="H32" s="50" t="s">
        <v>32</v>
      </c>
    </row>
    <row r="33" ht="15.4" customHeight="1" spans="1:8">
      <c r="A33" s="51" t="s">
        <v>215</v>
      </c>
      <c r="B33" s="52" t="s">
        <v>32</v>
      </c>
      <c r="C33" s="52" t="s">
        <v>32</v>
      </c>
      <c r="D33" s="52" t="s">
        <v>216</v>
      </c>
      <c r="E33" s="39">
        <v>49.98</v>
      </c>
      <c r="F33" s="39">
        <v>49.98</v>
      </c>
      <c r="G33" s="39">
        <v>0</v>
      </c>
      <c r="H33" s="50" t="s">
        <v>32</v>
      </c>
    </row>
    <row r="34" ht="15.4" customHeight="1" spans="1:8">
      <c r="A34" s="51" t="s">
        <v>217</v>
      </c>
      <c r="B34" s="52" t="s">
        <v>32</v>
      </c>
      <c r="C34" s="52" t="s">
        <v>32</v>
      </c>
      <c r="D34" s="52" t="s">
        <v>218</v>
      </c>
      <c r="E34" s="39">
        <v>8.39</v>
      </c>
      <c r="F34" s="39">
        <v>8.39</v>
      </c>
      <c r="G34" s="39">
        <v>0</v>
      </c>
      <c r="H34" s="50" t="s">
        <v>32</v>
      </c>
    </row>
    <row r="35" ht="15.4" customHeight="1" spans="1:8">
      <c r="A35" s="53" t="s">
        <v>219</v>
      </c>
      <c r="B35" s="54" t="s">
        <v>32</v>
      </c>
      <c r="C35" s="54" t="s">
        <v>32</v>
      </c>
      <c r="D35" s="54" t="s">
        <v>220</v>
      </c>
      <c r="E35" s="41">
        <v>41.59</v>
      </c>
      <c r="F35" s="41">
        <v>41.59</v>
      </c>
      <c r="G35" s="41">
        <v>0</v>
      </c>
      <c r="H35" s="55"/>
    </row>
    <row r="36" ht="34.5" customHeight="1" spans="1:8">
      <c r="A36" s="56" t="s">
        <v>221</v>
      </c>
      <c r="B36" s="57" t="s">
        <v>32</v>
      </c>
      <c r="C36" s="57" t="s">
        <v>32</v>
      </c>
      <c r="D36" s="57" t="s">
        <v>32</v>
      </c>
      <c r="E36" s="57" t="s">
        <v>32</v>
      </c>
      <c r="F36" s="57" t="s">
        <v>32</v>
      </c>
      <c r="G36" s="57" t="s">
        <v>32</v>
      </c>
      <c r="H36" s="57" t="s">
        <v>32</v>
      </c>
    </row>
  </sheetData>
  <mergeCells count="37">
    <mergeCell ref="A1:I1"/>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H36"/>
    <mergeCell ref="D5:D7"/>
    <mergeCell ref="E4:E7"/>
    <mergeCell ref="F4:F7"/>
    <mergeCell ref="G4:G7"/>
    <mergeCell ref="H4:H7"/>
    <mergeCell ref="A5:C7"/>
  </mergeCells>
  <pageMargins left="0.748031496062992" right="0.748031496062992" top="0.984251968503937" bottom="0.984251968503937" header="0.511811023622047" footer="0.511811023622047"/>
  <pageSetup paperSize="9" scale="76" orientation="portrait"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I13"/>
  <sheetViews>
    <sheetView tabSelected="1" workbookViewId="0">
      <selection activeCell="I20" sqref="I20"/>
    </sheetView>
  </sheetViews>
  <sheetFormatPr defaultColWidth="8.85714285714286" defaultRowHeight="12.75"/>
  <cols>
    <col min="1" max="9" width="15.7142857142857" customWidth="1"/>
    <col min="10" max="10" width="9.71428571428571" customWidth="1"/>
  </cols>
  <sheetData>
    <row r="1" ht="27" spans="1:9">
      <c r="A1" s="29" t="s">
        <v>222</v>
      </c>
      <c r="B1" s="29"/>
      <c r="C1" s="29"/>
      <c r="D1" s="29"/>
      <c r="E1" s="29"/>
      <c r="F1" s="29"/>
      <c r="G1" s="29"/>
      <c r="H1" s="29"/>
      <c r="I1" s="29"/>
    </row>
    <row r="2" spans="9:9">
      <c r="I2" s="43" t="s">
        <v>223</v>
      </c>
    </row>
    <row r="3" spans="2:9">
      <c r="B3" s="30" t="s">
        <v>28</v>
      </c>
      <c r="E3" s="31" t="s">
        <v>29</v>
      </c>
      <c r="I3" s="43" t="s">
        <v>30</v>
      </c>
    </row>
    <row r="4" ht="27.75" customHeight="1" spans="1:9">
      <c r="A4" s="32" t="s">
        <v>34</v>
      </c>
      <c r="B4" s="33" t="s">
        <v>224</v>
      </c>
      <c r="C4" s="34" t="s">
        <v>32</v>
      </c>
      <c r="D4" s="34" t="s">
        <v>32</v>
      </c>
      <c r="E4" s="34" t="s">
        <v>32</v>
      </c>
      <c r="F4" s="34" t="s">
        <v>32</v>
      </c>
      <c r="G4" s="34" t="s">
        <v>32</v>
      </c>
      <c r="H4" s="34" t="s">
        <v>225</v>
      </c>
      <c r="I4" s="44" t="s">
        <v>226</v>
      </c>
    </row>
    <row r="5" ht="23.85" customHeight="1" spans="1:9">
      <c r="A5" s="35"/>
      <c r="B5" s="36" t="s">
        <v>87</v>
      </c>
      <c r="C5" s="37" t="s">
        <v>227</v>
      </c>
      <c r="D5" s="37" t="s">
        <v>228</v>
      </c>
      <c r="E5" s="37" t="s">
        <v>229</v>
      </c>
      <c r="F5" s="37" t="s">
        <v>32</v>
      </c>
      <c r="G5" s="37" t="s">
        <v>32</v>
      </c>
      <c r="H5" s="37" t="s">
        <v>32</v>
      </c>
      <c r="I5" s="45" t="s">
        <v>32</v>
      </c>
    </row>
    <row r="6" ht="36.2" customHeight="1" spans="1:9">
      <c r="A6" s="35"/>
      <c r="B6" s="36" t="s">
        <v>32</v>
      </c>
      <c r="C6" s="37" t="s">
        <v>32</v>
      </c>
      <c r="D6" s="37" t="s">
        <v>32</v>
      </c>
      <c r="E6" s="37" t="s">
        <v>87</v>
      </c>
      <c r="F6" s="37" t="s">
        <v>230</v>
      </c>
      <c r="G6" s="37" t="s">
        <v>231</v>
      </c>
      <c r="H6" s="37" t="s">
        <v>32</v>
      </c>
      <c r="I6" s="45" t="s">
        <v>32</v>
      </c>
    </row>
    <row r="7" ht="16.15" customHeight="1" spans="1:9">
      <c r="A7" s="35"/>
      <c r="B7" s="36" t="s">
        <v>232</v>
      </c>
      <c r="C7" s="37" t="s">
        <v>233</v>
      </c>
      <c r="D7" s="37" t="s">
        <v>234</v>
      </c>
      <c r="E7" s="37" t="s">
        <v>235</v>
      </c>
      <c r="F7" s="37" t="s">
        <v>236</v>
      </c>
      <c r="G7" s="37" t="s">
        <v>237</v>
      </c>
      <c r="H7" s="37" t="s">
        <v>238</v>
      </c>
      <c r="I7" s="45" t="s">
        <v>239</v>
      </c>
    </row>
    <row r="8" ht="16.15" customHeight="1" spans="1:9">
      <c r="A8" s="38" t="s">
        <v>240</v>
      </c>
      <c r="B8" s="39">
        <v>11.8</v>
      </c>
      <c r="C8" s="39">
        <v>0</v>
      </c>
      <c r="D8" s="39">
        <v>5</v>
      </c>
      <c r="E8" s="39">
        <v>6.8</v>
      </c>
      <c r="F8" s="39">
        <v>0</v>
      </c>
      <c r="G8" s="39">
        <v>6.8</v>
      </c>
      <c r="H8" s="39">
        <v>5</v>
      </c>
      <c r="I8" s="39">
        <v>7</v>
      </c>
    </row>
    <row r="9" ht="18.4" customHeight="1" spans="1:9">
      <c r="A9" s="38" t="s">
        <v>241</v>
      </c>
      <c r="B9" s="39">
        <v>57.87</v>
      </c>
      <c r="C9" s="39">
        <v>0</v>
      </c>
      <c r="D9" s="39">
        <v>1.1</v>
      </c>
      <c r="E9" s="39">
        <v>56.77</v>
      </c>
      <c r="F9" s="39">
        <v>52.67</v>
      </c>
      <c r="G9" s="39">
        <v>4.1</v>
      </c>
      <c r="H9" s="39">
        <v>1.25</v>
      </c>
      <c r="I9" s="46">
        <v>8</v>
      </c>
    </row>
    <row r="10" ht="15.4" customHeight="1" spans="1:9">
      <c r="A10" s="38" t="s">
        <v>242</v>
      </c>
      <c r="B10" s="39">
        <v>9.11</v>
      </c>
      <c r="C10" s="39">
        <v>0</v>
      </c>
      <c r="D10" s="39">
        <v>3.51</v>
      </c>
      <c r="E10" s="39">
        <v>5.6</v>
      </c>
      <c r="F10" s="39">
        <v>0</v>
      </c>
      <c r="G10" s="39">
        <v>5.6</v>
      </c>
      <c r="H10" s="39">
        <v>1.8</v>
      </c>
      <c r="I10" s="46">
        <v>6.58</v>
      </c>
    </row>
    <row r="11" ht="13.5" spans="1:9">
      <c r="A11" s="38" t="s">
        <v>243</v>
      </c>
      <c r="B11" s="39">
        <v>48.76</v>
      </c>
      <c r="C11" s="39">
        <v>0</v>
      </c>
      <c r="D11" s="39">
        <v>-2.41</v>
      </c>
      <c r="E11" s="39">
        <v>51.17</v>
      </c>
      <c r="F11" s="39">
        <v>52.67</v>
      </c>
      <c r="G11" s="39">
        <v>-1.5</v>
      </c>
      <c r="H11" s="39">
        <v>-0.55</v>
      </c>
      <c r="I11" s="46">
        <v>1.42</v>
      </c>
    </row>
    <row r="12" ht="14.25" spans="1:9">
      <c r="A12" s="40" t="s">
        <v>244</v>
      </c>
      <c r="B12" s="41">
        <v>535.24</v>
      </c>
      <c r="C12" s="41">
        <v>0</v>
      </c>
      <c r="D12" s="41">
        <v>-68.66</v>
      </c>
      <c r="E12" s="41">
        <v>913.75</v>
      </c>
      <c r="F12" s="41">
        <v>0</v>
      </c>
      <c r="G12" s="41">
        <v>-26.79</v>
      </c>
      <c r="H12" s="41">
        <v>-30.56</v>
      </c>
      <c r="I12" s="47">
        <v>21.58</v>
      </c>
    </row>
    <row r="13" ht="13.5" spans="1:9">
      <c r="A13" s="42" t="s">
        <v>245</v>
      </c>
      <c r="B13" s="42"/>
      <c r="C13" s="42" t="s">
        <v>32</v>
      </c>
      <c r="D13" s="42" t="s">
        <v>32</v>
      </c>
      <c r="E13" s="42" t="s">
        <v>32</v>
      </c>
      <c r="F13" s="42" t="s">
        <v>32</v>
      </c>
      <c r="G13" s="42" t="s">
        <v>32</v>
      </c>
      <c r="H13" s="42" t="s">
        <v>32</v>
      </c>
      <c r="I13" s="42" t="s">
        <v>32</v>
      </c>
    </row>
  </sheetData>
  <mergeCells count="10">
    <mergeCell ref="A1:I1"/>
    <mergeCell ref="B4:G4"/>
    <mergeCell ref="E5:G5"/>
    <mergeCell ref="A13:I13"/>
    <mergeCell ref="A4:A7"/>
    <mergeCell ref="B5:B6"/>
    <mergeCell ref="C5:C6"/>
    <mergeCell ref="D5:D6"/>
    <mergeCell ref="H4:H6"/>
    <mergeCell ref="I4:I6"/>
  </mergeCells>
  <pageMargins left="0.75" right="0.75" top="1" bottom="1" header="0.5" footer="0.5"/>
  <pageSetup paperSize="9"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10</vt:i4>
      </vt:variant>
    </vt:vector>
  </HeadingPairs>
  <TitlesOfParts>
    <vt:vector size="10" baseType="lpstr">
      <vt:lpstr>封面</vt:lpstr>
      <vt:lpstr>目录</vt:lpstr>
      <vt:lpstr>GK01 部门决算收支总表(公开01表)</vt:lpstr>
      <vt:lpstr>GK02 部门决算收入总表(公开02表)</vt:lpstr>
      <vt:lpstr>GK03 部门决算支出总表(公开03表)</vt:lpstr>
      <vt:lpstr>GK04 部门决算财政拨款收支总表(公开04表)</vt:lpstr>
      <vt:lpstr>GK05 部门决算一般公共预算财政拨款支出明细表（按功能分类科</vt:lpstr>
      <vt:lpstr>GK06 部门决算一般公共预算财政拨款基本支出表（按经济分类科</vt:lpstr>
      <vt:lpstr>GK07 部门决算一般公共预算财政拨款“三公”经费及会议费、培</vt:lpstr>
      <vt:lpstr>GK08 部门决算政府性基金收支表（公开08表）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2018-08-28T08:04:27Z</dcterms:created>
  <cp:lastPrinted>2019-08-28T00:33:07Z</cp:lastPrinted>
  <dcterms:modified xsi:type="dcterms:W3CDTF">2020-04-10T06:04:28Z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