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4805"/>
  </bookViews>
  <sheets>
    <sheet name="封面" sheetId="1" r:id="rId1"/>
    <sheet name="目录" sheetId="2" r:id="rId2"/>
    <sheet name="表1-部门综合预算收支总表" sheetId="3" r:id="rId3"/>
    <sheet name="表2-部门综合预算收入总表" sheetId="4" r:id="rId4"/>
    <sheet name="表3-部门综合预算支出总表" sheetId="5" r:id="rId5"/>
    <sheet name="表4-部门综合预算财政拨款收支总表" sheetId="6" r:id="rId6"/>
    <sheet name="表5-部门综合预算一般公共预算支出明细表（按功能科目分）" sheetId="7" r:id="rId7"/>
    <sheet name="表6-部门综合预算一般公共预算支出明细表（按经济分类科目）" sheetId="8" r:id="rId8"/>
    <sheet name="表7-部门综合预算一般公共预算基本支出明细表（按功能科目分）" sheetId="9" r:id="rId9"/>
    <sheet name="表8-部门综合预算一般公共预算基本支出明细表（按经济科目分）" sheetId="10" r:id="rId10"/>
    <sheet name="表9-部门综合预算政府性基金收支表" sheetId="11" r:id="rId11"/>
    <sheet name="表10-部门综合预算专项业务经费支出表" sheetId="12" r:id="rId12"/>
    <sheet name="表11-部门综合预算财政拨款结转资金支出表" sheetId="13" r:id="rId13"/>
    <sheet name="表12-部门综合预算政府采购（资产配置、购买服务）预算表" sheetId="14" r:id="rId14"/>
    <sheet name="表13-部门综合预算一般公共预算拨款“三公”经费及会议培训费表" sheetId="15" r:id="rId15"/>
    <sheet name="表14-部门项目支出一级项目绩效目标表" sheetId="16" r:id="rId16"/>
    <sheet name="表15-部门整体支出绩效目标表" sheetId="17" r:id="rId17"/>
    <sheet name="表16-专项资金整体绩效目标表" sheetId="18" r:id="rId18"/>
  </sheets>
  <calcPr calcId="145621"/>
  <fileRecoveryPr dataExtractLoad="1"/>
</workbook>
</file>

<file path=xl/calcChain.xml><?xml version="1.0" encoding="utf-8"?>
<calcChain xmlns="http://schemas.openxmlformats.org/spreadsheetml/2006/main">
  <c r="B6" i="3" l="1"/>
  <c r="B36" i="3"/>
  <c r="B44" i="3" s="1"/>
  <c r="F36" i="3"/>
  <c r="H36" i="3"/>
  <c r="H37" i="3"/>
  <c r="H44" i="3"/>
  <c r="B6" i="6"/>
  <c r="B36" i="6"/>
  <c r="F36" i="6"/>
  <c r="H36" i="6"/>
  <c r="H37" i="6"/>
  <c r="B43" i="6"/>
  <c r="D43" i="6"/>
  <c r="F43" i="6"/>
  <c r="H43" i="6"/>
  <c r="H23" i="11"/>
</calcChain>
</file>

<file path=xl/sharedStrings.xml><?xml version="1.0" encoding="utf-8"?>
<sst xmlns="http://schemas.openxmlformats.org/spreadsheetml/2006/main" count="1043" uniqueCount="415">
  <si>
    <t>2019年部门综合预算公开报表</t>
  </si>
  <si>
    <t xml:space="preserve">                            部门名称：中国共产党陇县纪律检查委员会</t>
  </si>
  <si>
    <t xml:space="preserve">                            保密审查情况：已审查</t>
  </si>
  <si>
    <t xml:space="preserve">                            部门主要负责人审签情况：已审签</t>
  </si>
  <si>
    <t>本年收入(一般预算拨款)</t>
  </si>
  <si>
    <t xml:space="preserve">               </t>
  </si>
  <si>
    <t>本年收入</t>
  </si>
  <si>
    <t>目录</t>
  </si>
  <si>
    <t>报表</t>
  </si>
  <si>
    <t>报表名称</t>
  </si>
  <si>
    <t>是否空表</t>
  </si>
  <si>
    <t>公开空表理由</t>
  </si>
  <si>
    <t>表1</t>
  </si>
  <si>
    <t>2019年部门综合预算收支总表</t>
  </si>
  <si>
    <t>表2</t>
  </si>
  <si>
    <t>2019年部门综合预算收入总表</t>
  </si>
  <si>
    <t>表3</t>
  </si>
  <si>
    <t>2019年部门综合预算支出总表</t>
  </si>
  <si>
    <t>表4</t>
  </si>
  <si>
    <t>2019年部门综合预算财政拨款收支总表</t>
  </si>
  <si>
    <t>表5</t>
  </si>
  <si>
    <t>2019年部门综合预算一般公共预算支出明细表（按功能科目分）</t>
  </si>
  <si>
    <t>表6</t>
  </si>
  <si>
    <t>2019年部门综合预算一般公共预算支出明细表（按部门经济分类科目分）</t>
  </si>
  <si>
    <t>表7</t>
  </si>
  <si>
    <t>2019年部门综合预算一般公共预算基本支出明细表（按功能科目分）</t>
  </si>
  <si>
    <t>表8</t>
  </si>
  <si>
    <t>2019年部门综合预算一般公共预算基本支出明细表（按部门经济分类科目分）</t>
  </si>
  <si>
    <t>表9</t>
  </si>
  <si>
    <t>2019年部门综合预算政府性基金收支表</t>
  </si>
  <si>
    <t>表10</t>
  </si>
  <si>
    <t>2019年部门综合预算专项业务经费支出表</t>
  </si>
  <si>
    <t>表11</t>
  </si>
  <si>
    <t>2019年部门综合预算财政拨款结转资金支出表</t>
  </si>
  <si>
    <t>表12</t>
  </si>
  <si>
    <t>2019年部门综合预算政府采购（资产配置、购买服务）预算表</t>
  </si>
  <si>
    <t>表13</t>
  </si>
  <si>
    <t>2019年部门综合预算一般公共预算拨款“三公”经费及会议费、培训费支出预算表</t>
  </si>
  <si>
    <t>表14</t>
  </si>
  <si>
    <t>2019年部门专项业务经费一级项目绩效目标表</t>
  </si>
  <si>
    <t>表15</t>
  </si>
  <si>
    <t>2019年部门整体支出绩效目标表</t>
  </si>
  <si>
    <t>表16</t>
  </si>
  <si>
    <t>2019年专项资金整体绩效目标表</t>
  </si>
  <si>
    <t>单位：元</t>
  </si>
  <si>
    <t>收                             入</t>
  </si>
  <si>
    <t>支                                  出</t>
  </si>
  <si>
    <t>项    目</t>
  </si>
  <si>
    <t>预算数</t>
  </si>
  <si>
    <t>支出功能分科目</t>
  </si>
  <si>
    <t>支出经济科目（按大类）</t>
  </si>
  <si>
    <t>支出政府经济分类科目（按大类）</t>
  </si>
  <si>
    <t>一、财政拨款</t>
  </si>
  <si>
    <t>一、一般公共服务支出</t>
  </si>
  <si>
    <t>一、人员经费和公用经费支出</t>
  </si>
  <si>
    <t xml:space="preserve">   机关工资福利支出</t>
  </si>
  <si>
    <t xml:space="preserve">   1、一般公共预算拨款</t>
  </si>
  <si>
    <t>二、外交支出</t>
  </si>
  <si>
    <t xml:space="preserve">    (1)工资福利支出</t>
  </si>
  <si>
    <t xml:space="preserve">   机关商品和服务支出</t>
  </si>
  <si>
    <t xml:space="preserve">   2、政府性基金拨款</t>
  </si>
  <si>
    <t>三、国防支出</t>
  </si>
  <si>
    <t xml:space="preserve">    (2)商品和服务支出</t>
  </si>
  <si>
    <t xml:space="preserve">   机关资本性支出（一）</t>
  </si>
  <si>
    <t xml:space="preserve">   3、国有资本经营预算拨款</t>
  </si>
  <si>
    <t>四、公共安全支出</t>
  </si>
  <si>
    <t xml:space="preserve">    (3)对个人和家庭的补助</t>
  </si>
  <si>
    <t xml:space="preserve">   机关资本性支出（二）</t>
  </si>
  <si>
    <t xml:space="preserve">   4、社会保险基金预算拨款</t>
  </si>
  <si>
    <t>五、教育支出</t>
  </si>
  <si>
    <t>二、项目支出</t>
  </si>
  <si>
    <t xml:space="preserve">   对事业单位经常性补助</t>
  </si>
  <si>
    <t>二、事业收入</t>
  </si>
  <si>
    <t>六、科学技术支出</t>
  </si>
  <si>
    <t xml:space="preserve">   对事业单位资本性补助</t>
  </si>
  <si>
    <t>三、上级补助收入</t>
  </si>
  <si>
    <t>七、文化旅游体育与传媒支出</t>
  </si>
  <si>
    <t xml:space="preserve">    (2)商品和服务支出 </t>
  </si>
  <si>
    <t xml:space="preserve">   对企业补助</t>
  </si>
  <si>
    <t>四、附属单位上缴收入</t>
  </si>
  <si>
    <t>八、社会保障和就业支出</t>
  </si>
  <si>
    <t xml:space="preserve">    (3)对个人和家庭的补助         </t>
  </si>
  <si>
    <t xml:space="preserve">   对企业资本性补助</t>
  </si>
  <si>
    <t>五、其他收入</t>
  </si>
  <si>
    <t>九、社会保险基金支出</t>
  </si>
  <si>
    <t xml:space="preserve">    (4)债务利息及费用支出</t>
  </si>
  <si>
    <t xml:space="preserve">   对个人和家庭的补助</t>
  </si>
  <si>
    <t>十、卫生健康支出</t>
  </si>
  <si>
    <t xml:space="preserve">    (5)资本性支出（基本建设）</t>
  </si>
  <si>
    <t xml:space="preserve">   对社会保障基金补助</t>
  </si>
  <si>
    <t>十一、节能环保支出</t>
  </si>
  <si>
    <t xml:space="preserve">    (6)资本性支出</t>
  </si>
  <si>
    <t xml:space="preserve">   债务利息及费用支出</t>
  </si>
  <si>
    <t>十二、城乡社区支出</t>
  </si>
  <si>
    <t xml:space="preserve">    (7)对企业补助（基本建设）</t>
  </si>
  <si>
    <t xml:space="preserve">   债务还本支出</t>
  </si>
  <si>
    <t>十三、农林水支出</t>
  </si>
  <si>
    <t xml:space="preserve">    (8)对企业补助</t>
  </si>
  <si>
    <t xml:space="preserve">   转移性支出</t>
  </si>
  <si>
    <t>十四、交通运输支出</t>
  </si>
  <si>
    <t xml:space="preserve">    (9)对社会保障基金补助</t>
  </si>
  <si>
    <t xml:space="preserve">   预备费及预留</t>
  </si>
  <si>
    <t>十五、资源勘探信息等支出</t>
  </si>
  <si>
    <t xml:space="preserve">    (10)其他支出</t>
  </si>
  <si>
    <t xml:space="preserve">   其他支出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</si>
  <si>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</si>
  <si>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</si>
  <si>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</si>
  <si>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</si>
  <si>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</si>
  <si>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</si>
  <si>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</si>
  <si>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</si>
  <si>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</si>
  <si>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</si>
  <si>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</si>
  <si>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</si>
  <si>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</si>
  <si>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</si>
  <si>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</si>
  <si>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</si>
  <si>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六、用事业基金弥补收支差额</t>
  </si>
  <si>
    <t>结转下年</t>
  </si>
  <si>
    <t>七、上年结转</t>
  </si>
  <si>
    <t xml:space="preserve">    公共预算结转</t>
  </si>
  <si>
    <t xml:space="preserve">    基金预算结转</t>
  </si>
  <si>
    <t xml:space="preserve">    国有资本经营预算结转</t>
  </si>
  <si>
    <t>收入总计</t>
  </si>
  <si>
    <t>支出总计</t>
  </si>
  <si>
    <t>单位编码</t>
  </si>
  <si>
    <t>单位名称</t>
  </si>
  <si>
    <t>合计</t>
  </si>
  <si>
    <t>财政拨款</t>
  </si>
  <si>
    <t>事业收入</t>
  </si>
  <si>
    <t>上级补助收入</t>
  </si>
  <si>
    <t>附属单位上缴收入</t>
  </si>
  <si>
    <t>用事业基金弥补收支差额</t>
  </si>
  <si>
    <t>其他收入</t>
  </si>
  <si>
    <t>上年结转</t>
  </si>
  <si>
    <t>公共预算拨款</t>
  </si>
  <si>
    <t>政府性基金拨款</t>
  </si>
  <si>
    <t>国有资本经营预算拨款</t>
  </si>
  <si>
    <t>社会保险基金预算拨款</t>
  </si>
  <si>
    <t>公共预算结转</t>
  </si>
  <si>
    <t>基金预算结转</t>
  </si>
  <si>
    <t>国有资本经营预算结转</t>
  </si>
  <si>
    <t>**</t>
  </si>
  <si>
    <t>中共陇县纪律检查委员会</t>
  </si>
  <si>
    <t>107001</t>
  </si>
  <si>
    <t xml:space="preserve">  中共陇县纪律检查委员会（本级）</t>
  </si>
  <si>
    <t>项     目</t>
  </si>
  <si>
    <t>支出功能分科目（按大类）</t>
  </si>
  <si>
    <t xml:space="preserve">    (3)对个人和家庭的补助 </t>
  </si>
  <si>
    <t xml:space="preserve">     (10)其他支出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</si>
  <si>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</si>
  <si>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</si>
  <si>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</si>
  <si>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</si>
  <si>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</si>
  <si>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</si>
  <si>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单位:元</t>
  </si>
  <si>
    <t>功能科目编码</t>
  </si>
  <si>
    <t>功能科目名称</t>
  </si>
  <si>
    <t>合   计</t>
  </si>
  <si>
    <t>人员经费支出</t>
  </si>
  <si>
    <t>公用经费支出</t>
  </si>
  <si>
    <t>项目支出</t>
  </si>
  <si>
    <t>备注</t>
  </si>
  <si>
    <t>201</t>
  </si>
  <si>
    <t>一般公共服务支出</t>
  </si>
  <si>
    <t xml:space="preserve">  20111</t>
  </si>
  <si>
    <t xml:space="preserve">  纪检监察事务</t>
  </si>
  <si>
    <t xml:space="preserve">    2011101</t>
  </si>
  <si>
    <t xml:space="preserve">    行政运行</t>
  </si>
  <si>
    <t xml:space="preserve">    2011102</t>
  </si>
  <si>
    <t xml:space="preserve">    一般行政管理事务</t>
  </si>
  <si>
    <t>208</t>
  </si>
  <si>
    <t>社会保障和就业支出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</si>
  <si>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</si>
  <si>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</si>
  <si>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</si>
  <si>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</si>
  <si>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</si>
  <si>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</si>
  <si>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</si>
  <si>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</si>
  <si>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</si>
  <si>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</si>
  <si>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</si>
  <si>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</si>
  <si>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</si>
  <si>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</si>
  <si>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</si>
  <si>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</si>
  <si>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</si>
  <si>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</si>
  <si>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2019年部门综合预算一般公共预算支出明细表（按经济分类科目分）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</si>
  <si>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</si>
  <si>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</si>
  <si>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</si>
  <si>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</si>
  <si>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</si>
  <si>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</si>
  <si>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501</t>
  </si>
  <si>
    <t>机关工资福利支出</t>
  </si>
  <si>
    <t xml:space="preserve">  30101</t>
  </si>
  <si>
    <t xml:space="preserve">  基本工资</t>
  </si>
  <si>
    <t xml:space="preserve">  50101</t>
  </si>
  <si>
    <t xml:space="preserve">  工资奖金津补贴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</si>
  <si>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</si>
  <si>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</si>
  <si>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</si>
  <si>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</si>
  <si>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</si>
  <si>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</si>
  <si>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50199</t>
  </si>
  <si>
    <t xml:space="preserve">  其他工资福利支出</t>
  </si>
  <si>
    <t xml:space="preserve">  30108</t>
  </si>
  <si>
    <t xml:space="preserve">  机关事业单位基本养老保险缴费</t>
  </si>
  <si>
    <t xml:space="preserve">  50102</t>
  </si>
  <si>
    <t xml:space="preserve">  社会保障缴费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</si>
  <si>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</si>
  <si>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</si>
  <si>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</si>
  <si>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</si>
  <si>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</si>
  <si>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</si>
  <si>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</si>
  <si>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</si>
  <si>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50103</t>
  </si>
  <si>
    <t xml:space="preserve">  30199</t>
  </si>
  <si>
    <t>302</t>
  </si>
  <si>
    <t>商品和服务支出</t>
  </si>
  <si>
    <t>502</t>
  </si>
  <si>
    <t>机关商品和服务支出</t>
  </si>
  <si>
    <t xml:space="preserve">  30201</t>
  </si>
  <si>
    <t xml:space="preserve">  办公费</t>
  </si>
  <si>
    <t xml:space="preserve">  50201</t>
  </si>
  <si>
    <t xml:space="preserve">  办公经费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</si>
  <si>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</si>
  <si>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</si>
  <si>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</si>
  <si>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</si>
  <si>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</si>
  <si>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</si>
  <si>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</si>
  <si>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</si>
  <si>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</si>
  <si>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</si>
  <si>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</si>
  <si>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</si>
  <si>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50209</t>
  </si>
  <si>
    <t xml:space="preserve">  30214</t>
  </si>
  <si>
    <t xml:space="preserve">  租赁费</t>
  </si>
  <si>
    <t xml:space="preserve">  30215</t>
  </si>
  <si>
    <t xml:space="preserve">  会议费</t>
  </si>
  <si>
    <t xml:space="preserve">  50202</t>
  </si>
  <si>
    <t xml:space="preserve">  30216</t>
  </si>
  <si>
    <t xml:space="preserve">  培训费</t>
  </si>
  <si>
    <t xml:space="preserve">  50203</t>
  </si>
  <si>
    <t xml:space="preserve">  30239</t>
  </si>
  <si>
    <t xml:space="preserve">  其他交通费用</t>
  </si>
  <si>
    <t>303</t>
  </si>
  <si>
    <t>对个人和家庭补助支出</t>
  </si>
  <si>
    <t>509</t>
  </si>
  <si>
    <t>对个人和家庭的补助</t>
  </si>
  <si>
    <t xml:space="preserve">  30399</t>
  </si>
  <si>
    <t xml:space="preserve">  其他对个人和家庭的补助支出</t>
  </si>
  <si>
    <t xml:space="preserve">  50399</t>
  </si>
  <si>
    <t xml:space="preserve">  其他对个人和家庭补助支出</t>
  </si>
  <si>
    <t>310</t>
  </si>
  <si>
    <t>资本性支出</t>
  </si>
  <si>
    <t>503</t>
  </si>
  <si>
    <t>机关资本性支出</t>
  </si>
  <si>
    <t xml:space="preserve">  31006</t>
  </si>
  <si>
    <t xml:space="preserve">  大型修缮</t>
  </si>
  <si>
    <t xml:space="preserve">  50307</t>
  </si>
  <si>
    <t>2019年部门综合预算一般公共预算基本支出明细表（按经济分类科目分）</t>
  </si>
  <si>
    <t>2019年部门预算政府性基金收支总表</t>
  </si>
  <si>
    <t>一、政府性基金拨款</t>
  </si>
  <si>
    <t>一、科学技术支出</t>
  </si>
  <si>
    <t xml:space="preserve">    机关工资福利支出</t>
  </si>
  <si>
    <t>二、文化旅游体育与传媒支出</t>
  </si>
  <si>
    <t xml:space="preserve">    工资福利支出</t>
  </si>
  <si>
    <t xml:space="preserve">    机关商品和服务支出</t>
  </si>
  <si>
    <t>三、社会保障和就业支出</t>
  </si>
  <si>
    <t xml:space="preserve">    商品和服务支出</t>
  </si>
  <si>
    <t xml:space="preserve">    机关资本性支出（一）</t>
  </si>
  <si>
    <t>四、节能环保支出</t>
  </si>
  <si>
    <t xml:space="preserve">    对个人和家庭的补助 </t>
  </si>
  <si>
    <t xml:space="preserve">    机关资本性支出（二）</t>
  </si>
  <si>
    <t>五、城乡社区支出</t>
  </si>
  <si>
    <t xml:space="preserve">    对事业单位经常性补助</t>
  </si>
  <si>
    <t>六、农林水支出</t>
  </si>
  <si>
    <t xml:space="preserve">    对事业单位资本性补助</t>
  </si>
  <si>
    <t>七、交通运输支出</t>
  </si>
  <si>
    <t xml:space="preserve">    商品和服务支出         </t>
  </si>
  <si>
    <t xml:space="preserve">    对企业补助</t>
  </si>
  <si>
    <t>八、资源勘探信息等支出</t>
  </si>
  <si>
    <t xml:space="preserve">    对企业资本性补助</t>
  </si>
  <si>
    <t>九、商业服务业等支出</t>
  </si>
  <si>
    <t xml:space="preserve">    债务利息及费用支出</t>
  </si>
  <si>
    <t xml:space="preserve">    对个人和家庭的补助</t>
  </si>
  <si>
    <t>十、金融支出</t>
  </si>
  <si>
    <t xml:space="preserve">    资本性支出（基本建设）</t>
  </si>
  <si>
    <t xml:space="preserve">    对社会保障基金补助</t>
  </si>
  <si>
    <t>十一、其他支出</t>
  </si>
  <si>
    <t xml:space="preserve">    资本性支出</t>
  </si>
  <si>
    <t>十二、转移性支出</t>
  </si>
  <si>
    <t xml:space="preserve">    对企业补助（基本建设）</t>
  </si>
  <si>
    <t xml:space="preserve">    债务还本支出</t>
  </si>
  <si>
    <t>十三、债务还本支出</t>
  </si>
  <si>
    <t xml:space="preserve">    转移性支出</t>
  </si>
  <si>
    <t>十四、债务付息支出</t>
  </si>
  <si>
    <t xml:space="preserve">    预备费及预留</t>
  </si>
  <si>
    <t>十五、债务发行费用支出</t>
  </si>
  <si>
    <t xml:space="preserve">    其他支出</t>
  </si>
  <si>
    <t>单位（项目）名称</t>
  </si>
  <si>
    <t>项目金额</t>
  </si>
  <si>
    <t>项目简介</t>
  </si>
  <si>
    <t xml:space="preserve">  107001</t>
  </si>
  <si>
    <t xml:space="preserve">    纪检监察办案系统保密服务费</t>
  </si>
  <si>
    <t xml:space="preserve">    镇、部门纪检干部办案津贴</t>
  </si>
  <si>
    <t xml:space="preserve">    巡察办公租赁</t>
  </si>
  <si>
    <t xml:space="preserve">    巡察审理保密系统建设</t>
  </si>
  <si>
    <t xml:space="preserve">    “同志式”谈话室建设</t>
  </si>
  <si>
    <t>预算单位代码</t>
  </si>
  <si>
    <t>预算单位名称</t>
  </si>
  <si>
    <t>结转项目名称</t>
  </si>
  <si>
    <t>结转金额</t>
  </si>
  <si>
    <t>功能分类科目代码</t>
  </si>
  <si>
    <t>功能分类科目名称</t>
  </si>
  <si>
    <t>部门经济分类科目代码</t>
  </si>
  <si>
    <t>部门经济分类科目名称</t>
  </si>
  <si>
    <t>政府经济分类科目代码</t>
  </si>
  <si>
    <t>政府经济分类科目名称</t>
  </si>
  <si>
    <t>项目分类名称</t>
  </si>
  <si>
    <t>结转资金性质</t>
  </si>
  <si>
    <t>小计</t>
  </si>
  <si>
    <t>权责发生制结转</t>
  </si>
  <si>
    <t>其他财政拨款结转</t>
  </si>
  <si>
    <t>科目编码</t>
  </si>
  <si>
    <t>采购项目</t>
  </si>
  <si>
    <t>采购目录</t>
  </si>
  <si>
    <t>规格型号</t>
  </si>
  <si>
    <t>数量</t>
  </si>
  <si>
    <t>实施采购时间</t>
  </si>
  <si>
    <t>预算金额</t>
  </si>
  <si>
    <t>说明</t>
  </si>
  <si>
    <t>类</t>
  </si>
  <si>
    <t>款</t>
  </si>
  <si>
    <t>项</t>
  </si>
  <si>
    <t>2019年部门综合预算一般公共预算拨款“三公”经费、会议费、培训费预算表</t>
  </si>
  <si>
    <t>2018年</t>
  </si>
  <si>
    <t>2019年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</si>
  <si>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</si>
  <si>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</si>
  <si>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</si>
  <si>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</si>
  <si>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</si>
  <si>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</si>
  <si>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</si>
  <si>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</si>
  <si>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</si>
  <si>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2019年部门项目支出一级项目绩效目标表</t>
  </si>
  <si>
    <t>专项（项目）名称</t>
  </si>
  <si>
    <t>主管部门</t>
  </si>
  <si>
    <t>实施期限</t>
  </si>
  <si>
    <t>资金金额
（元）</t>
  </si>
  <si>
    <t xml:space="preserve"> 实施期资金总额：</t>
  </si>
  <si>
    <t xml:space="preserve"> 年度资金总额：</t>
  </si>
  <si>
    <t xml:space="preserve">       其中：财政拨款</t>
  </si>
  <si>
    <t xml:space="preserve">             其他资金</t>
  </si>
  <si>
    <t>总
体
目
标</t>
  </si>
  <si>
    <t>实施期总目标</t>
  </si>
  <si>
    <t>年度目标</t>
  </si>
  <si>
    <t xml:space="preserve">
 目标1：
 目标2：
 目标3：
 ……</t>
  </si>
  <si>
    <t>绩
效
指
标</t>
  </si>
  <si>
    <t>一级
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</si>
  <si>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</si>
  <si>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</si>
  <si>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</si>
  <si>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</si>
  <si>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</si>
  <si>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</si>
  <si>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</si>
  <si>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</si>
  <si>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</si>
  <si>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</si>
  <si>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</si>
  <si>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……</t>
  </si>
  <si>
    <t>效
益
指
标</t>
  </si>
  <si>
    <t>经济效益
指标</t>
  </si>
  <si>
    <t>社会效益
指标</t>
  </si>
  <si>
    <t>生态效益
指标</t>
  </si>
  <si>
    <t>可持续影响
指标</t>
  </si>
  <si>
    <t>满意度指标</t>
  </si>
  <si>
    <t>服务对象
满意度指标</t>
  </si>
  <si>
    <t>部门（单位）名称</t>
  </si>
  <si>
    <t>年度
主要
任务</t>
  </si>
  <si>
    <t>任务名称</t>
  </si>
  <si>
    <t>主要内容</t>
  </si>
  <si>
    <t>预算金额（元）</t>
  </si>
  <si>
    <t>总额</t>
  </si>
  <si>
    <t>其他资金</t>
  </si>
  <si>
    <t>任务1</t>
  </si>
  <si>
    <t>任务2</t>
  </si>
  <si>
    <t>任务3</t>
  </si>
  <si>
    <t>金额合计</t>
  </si>
  <si>
    <t>年度
总体
目标</t>
  </si>
  <si>
    <t>年
度
绩
效
指
标</t>
  </si>
  <si>
    <t>一级指标</t>
  </si>
  <si>
    <t>产出指标</t>
  </si>
  <si>
    <t>效益指标</t>
  </si>
  <si>
    <t>满意度
指标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</si>
</sst>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99"/>
  <sheetViews>
    <sheetView tabSelected="1" workbookViewId="0"/>
  </sheetViews>
  <sheetFormatPr defaultRowHeight="13.5" x14ac:dyDescent="0.15"/>
  <sheetData>
    <row r="3" spans="1:18" x14ac:dyDescent="0.15">
      <c r="A3" t="s">
        <v>0</v>
      </c>
    </row>
    <row r="5" spans="1:18" x14ac:dyDescent="0.15">
      <c r="A5" t="s">
        <v>1</v>
      </c>
    </row>
    <row r="6" spans="1:18" x14ac:dyDescent="0.15">
      <c r="A6" t="s">
        <v>2</v>
      </c>
    </row>
    <row r="7" spans="1:18" x14ac:dyDescent="0.15">
      <c r="A7" t="s">
        <v>3</v>
      </c>
      <c r="R7" t="s">
        <v>4</v>
      </c>
    </row>
    <row r="8" spans="1:18" x14ac:dyDescent="0.15">
      <c r="A8" t="s">
        <v>5</v>
      </c>
    </row>
    <row r="99" spans="6:6" x14ac:dyDescent="0.15">
      <c r="F99" t="s">
        <v>6</v>
      </c>
    </row>
  </sheetData>
  <phoneticPr fontId="18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/>
  </sheetViews>
  <sheetFormatPr defaultRowHeight="13.5" x14ac:dyDescent="0.15"/>
  <sheetData>
    <row r="1" spans="1:8" x14ac:dyDescent="0.15">
      <c r="A1" t="s">
        <v>26</v>
      </c>
    </row>
    <row r="2" spans="1:8" x14ac:dyDescent="0.15">
      <c r="A2" t="s">
        <v>277</v>
      </c>
    </row>
    <row r="3" spans="1:8" x14ac:dyDescent="0.15">
      <c r="H3" t="s">
        <v>160</v>
      </c>
    </row>
    <row r="4" spans="1:8" x14ac:dyDescent="0.15">
      <c r="A4" t="s">
        <v>197</v>
      </c>
      <c r="B4" t="s">
        <v>198</v>
      </c>
      <c r="C4" t="s">
        <v>199</v>
      </c>
      <c r="D4" t="s">
        <v>200</v>
      </c>
      <c r="E4" t="s">
        <v>163</v>
      </c>
      <c r="F4" t="s">
        <v>164</v>
      </c>
      <c r="G4" t="s">
        <v>165</v>
      </c>
      <c r="H4" t="s">
        <v>167</v>
      </c>
    </row>
    <row r="5" spans="1:8" x14ac:dyDescent="0.15">
      <c r="B5" t="s">
        <v>131</v>
      </c>
      <c r="E5">
        <v>2588554</v>
      </c>
      <c r="F5">
        <v>2226234</v>
      </c>
      <c r="G5">
        <v>362320</v>
      </c>
      <c r="H5">
        <v>0</v>
      </c>
    </row>
    <row r="6" spans="1:8" x14ac:dyDescent="0.15">
      <c r="A6" t="s">
        <v>201</v>
      </c>
      <c r="B6" t="s">
        <v>202</v>
      </c>
      <c r="C6" t="s">
        <v>203</v>
      </c>
      <c r="D6" t="s">
        <v>204</v>
      </c>
      <c r="E6">
        <v>2170554</v>
      </c>
      <c r="F6">
        <v>2170554</v>
      </c>
      <c r="G6">
        <v>0</v>
      </c>
      <c r="H6">
        <v>0</v>
      </c>
    </row>
    <row r="7" spans="1:8" x14ac:dyDescent="0.15">
      <c r="A7" t="s">
        <v>205</v>
      </c>
      <c r="B7" t="s">
        <v>206</v>
      </c>
      <c r="C7" t="s">
        <v>207</v>
      </c>
      <c r="D7" t="s">
        <v>208</v>
      </c>
      <c r="E7">
        <v>743340</v>
      </c>
      <c r="F7">
        <v>743340</v>
      </c>
      <c r="G7">
        <v>0</v>
      </c>
      <c r="H7">
        <v>0</v>
      </c>
    </row>
    <row r="8" spans="1:8" x14ac:dyDescent="0.15">
      <c r="A8" t="s">
        <v>209</v>
      </c>
      <c r="B8" t="s">
        <v>210</v>
      </c>
      <c r="C8" t="s">
        <v>207</v>
      </c>
      <c r="D8" t="s">
        <v>208</v>
      </c>
      <c r="E8">
        <v>651935</v>
      </c>
      <c r="F8">
        <v>651935</v>
      </c>
      <c r="G8">
        <v>0</v>
      </c>
      <c r="H8">
        <v>0</v>
      </c>
    </row>
    <row r="9" spans="1:8" x14ac:dyDescent="0.15">
      <c r="A9" t="s">
        <v>211</v>
      </c>
      <c r="B9" t="s">
        <v>212</v>
      </c>
      <c r="C9" t="s">
        <v>207</v>
      </c>
      <c r="D9" t="s">
        <v>208</v>
      </c>
      <c r="E9">
        <v>67505</v>
      </c>
      <c r="F9">
        <v>67505</v>
      </c>
      <c r="G9">
        <v>0</v>
      </c>
      <c r="H9">
        <v>0</v>
      </c>
    </row>
    <row r="10" spans="1:8" x14ac:dyDescent="0.15">
      <c r="A10" t="s">
        <v>213</v>
      </c>
      <c r="B10" t="s">
        <v>214</v>
      </c>
      <c r="C10" t="s">
        <v>215</v>
      </c>
      <c r="D10" t="s">
        <v>216</v>
      </c>
      <c r="E10">
        <v>8460</v>
      </c>
      <c r="F10">
        <v>8460</v>
      </c>
      <c r="G10">
        <v>0</v>
      </c>
      <c r="H10">
        <v>0</v>
      </c>
    </row>
    <row r="11" spans="1:8" x14ac:dyDescent="0.15">
      <c r="A11" t="s">
        <v>217</v>
      </c>
      <c r="B11" t="s">
        <v>218</v>
      </c>
      <c r="C11" t="s">
        <v>219</v>
      </c>
      <c r="D11" t="s">
        <v>220</v>
      </c>
      <c r="E11">
        <v>283980</v>
      </c>
      <c r="F11">
        <v>283980</v>
      </c>
      <c r="G11">
        <v>0</v>
      </c>
      <c r="H11">
        <v>0</v>
      </c>
    </row>
    <row r="12" spans="1:8" x14ac:dyDescent="0.15">
      <c r="A12" t="s">
        <v>221</v>
      </c>
      <c r="B12" t="s">
        <v>222</v>
      </c>
      <c r="C12" t="s">
        <v>219</v>
      </c>
      <c r="D12" t="s">
        <v>220</v>
      </c>
      <c r="E12">
        <v>113592</v>
      </c>
      <c r="F12">
        <v>113592</v>
      </c>
      <c r="G12">
        <v>0</v>
      </c>
      <c r="H12">
        <v>0</v>
      </c>
    </row>
    <row r="13" spans="1:8" x14ac:dyDescent="0.15">
      <c r="A13" t="s">
        <v>223</v>
      </c>
      <c r="B13" t="s">
        <v>224</v>
      </c>
      <c r="C13" t="s">
        <v>219</v>
      </c>
      <c r="D13" t="s">
        <v>220</v>
      </c>
      <c r="E13">
        <v>85194</v>
      </c>
      <c r="F13">
        <v>85194</v>
      </c>
      <c r="G13">
        <v>0</v>
      </c>
      <c r="H13">
        <v>0</v>
      </c>
    </row>
    <row r="14" spans="1:8" x14ac:dyDescent="0.15">
      <c r="A14" t="s">
        <v>225</v>
      </c>
      <c r="B14" t="s">
        <v>226</v>
      </c>
      <c r="C14" t="s">
        <v>219</v>
      </c>
      <c r="D14" t="s">
        <v>220</v>
      </c>
      <c r="E14">
        <v>7100</v>
      </c>
      <c r="F14">
        <v>7100</v>
      </c>
      <c r="G14">
        <v>0</v>
      </c>
      <c r="H14">
        <v>0</v>
      </c>
    </row>
    <row r="15" spans="1:8" x14ac:dyDescent="0.15">
      <c r="A15" t="s">
        <v>227</v>
      </c>
      <c r="B15" t="s">
        <v>228</v>
      </c>
      <c r="C15" t="s">
        <v>229</v>
      </c>
      <c r="D15" t="s">
        <v>228</v>
      </c>
      <c r="E15">
        <v>170388</v>
      </c>
      <c r="F15">
        <v>170388</v>
      </c>
      <c r="G15">
        <v>0</v>
      </c>
      <c r="H15">
        <v>0</v>
      </c>
    </row>
    <row r="16" spans="1:8" x14ac:dyDescent="0.15">
      <c r="A16" t="s">
        <v>230</v>
      </c>
      <c r="B16" t="s">
        <v>216</v>
      </c>
      <c r="C16" t="s">
        <v>215</v>
      </c>
      <c r="D16" t="s">
        <v>216</v>
      </c>
      <c r="E16">
        <v>39060</v>
      </c>
      <c r="F16">
        <v>39060</v>
      </c>
      <c r="G16">
        <v>0</v>
      </c>
      <c r="H16">
        <v>0</v>
      </c>
    </row>
    <row r="17" spans="1:8" x14ac:dyDescent="0.15">
      <c r="A17" t="s">
        <v>231</v>
      </c>
      <c r="B17" t="s">
        <v>232</v>
      </c>
      <c r="C17" t="s">
        <v>233</v>
      </c>
      <c r="D17" t="s">
        <v>234</v>
      </c>
      <c r="E17">
        <v>362320</v>
      </c>
      <c r="F17">
        <v>0</v>
      </c>
      <c r="G17">
        <v>362320</v>
      </c>
      <c r="H17">
        <v>0</v>
      </c>
    </row>
    <row r="18" spans="1:8" x14ac:dyDescent="0.15">
      <c r="A18" t="s">
        <v>235</v>
      </c>
      <c r="B18" t="s">
        <v>236</v>
      </c>
      <c r="C18" t="s">
        <v>237</v>
      </c>
      <c r="D18" t="s">
        <v>238</v>
      </c>
      <c r="E18">
        <v>37000</v>
      </c>
      <c r="F18">
        <v>0</v>
      </c>
      <c r="G18">
        <v>37000</v>
      </c>
      <c r="H18">
        <v>0</v>
      </c>
    </row>
    <row r="19" spans="1:8" x14ac:dyDescent="0.15">
      <c r="A19" t="s">
        <v>239</v>
      </c>
      <c r="B19" t="s">
        <v>240</v>
      </c>
      <c r="C19" t="s">
        <v>237</v>
      </c>
      <c r="D19" t="s">
        <v>238</v>
      </c>
      <c r="E19">
        <v>15000</v>
      </c>
      <c r="F19">
        <v>0</v>
      </c>
      <c r="G19">
        <v>15000</v>
      </c>
      <c r="H19">
        <v>0</v>
      </c>
    </row>
    <row r="20" spans="1:8" x14ac:dyDescent="0.15">
      <c r="A20" t="s">
        <v>241</v>
      </c>
      <c r="B20" t="s">
        <v>242</v>
      </c>
      <c r="C20" t="s">
        <v>237</v>
      </c>
      <c r="D20" t="s">
        <v>238</v>
      </c>
      <c r="E20">
        <v>2500</v>
      </c>
      <c r="F20">
        <v>0</v>
      </c>
      <c r="G20">
        <v>2500</v>
      </c>
      <c r="H20">
        <v>0</v>
      </c>
    </row>
    <row r="21" spans="1:8" x14ac:dyDescent="0.15">
      <c r="A21" t="s">
        <v>243</v>
      </c>
      <c r="B21" t="s">
        <v>244</v>
      </c>
      <c r="C21" t="s">
        <v>237</v>
      </c>
      <c r="D21" t="s">
        <v>238</v>
      </c>
      <c r="E21">
        <v>5000</v>
      </c>
      <c r="F21">
        <v>0</v>
      </c>
      <c r="G21">
        <v>5000</v>
      </c>
      <c r="H21">
        <v>0</v>
      </c>
    </row>
    <row r="22" spans="1:8" x14ac:dyDescent="0.15">
      <c r="A22" t="s">
        <v>245</v>
      </c>
      <c r="B22" t="s">
        <v>246</v>
      </c>
      <c r="C22" t="s">
        <v>237</v>
      </c>
      <c r="D22" t="s">
        <v>238</v>
      </c>
      <c r="E22">
        <v>3000</v>
      </c>
      <c r="F22">
        <v>0</v>
      </c>
      <c r="G22">
        <v>3000</v>
      </c>
      <c r="H22">
        <v>0</v>
      </c>
    </row>
    <row r="23" spans="1:8" x14ac:dyDescent="0.15">
      <c r="A23" t="s">
        <v>247</v>
      </c>
      <c r="B23" t="s">
        <v>248</v>
      </c>
      <c r="C23" t="s">
        <v>237</v>
      </c>
      <c r="D23" t="s">
        <v>238</v>
      </c>
      <c r="E23">
        <v>32500</v>
      </c>
      <c r="F23">
        <v>0</v>
      </c>
      <c r="G23">
        <v>32500</v>
      </c>
      <c r="H23">
        <v>0</v>
      </c>
    </row>
    <row r="24" spans="1:8" x14ac:dyDescent="0.15">
      <c r="A24" t="s">
        <v>249</v>
      </c>
      <c r="B24" t="s">
        <v>250</v>
      </c>
      <c r="C24" t="s">
        <v>251</v>
      </c>
      <c r="D24" t="s">
        <v>250</v>
      </c>
      <c r="E24">
        <v>83000</v>
      </c>
      <c r="F24">
        <v>0</v>
      </c>
      <c r="G24">
        <v>83000</v>
      </c>
      <c r="H24">
        <v>0</v>
      </c>
    </row>
    <row r="25" spans="1:8" x14ac:dyDescent="0.15">
      <c r="A25" t="s">
        <v>254</v>
      </c>
      <c r="B25" t="s">
        <v>255</v>
      </c>
      <c r="C25" t="s">
        <v>256</v>
      </c>
      <c r="D25" t="s">
        <v>255</v>
      </c>
      <c r="E25">
        <v>12000</v>
      </c>
      <c r="F25">
        <v>0</v>
      </c>
      <c r="G25">
        <v>12000</v>
      </c>
      <c r="H25">
        <v>0</v>
      </c>
    </row>
    <row r="26" spans="1:8" x14ac:dyDescent="0.15">
      <c r="A26" t="s">
        <v>257</v>
      </c>
      <c r="B26" t="s">
        <v>258</v>
      </c>
      <c r="C26" t="s">
        <v>259</v>
      </c>
      <c r="D26" t="s">
        <v>258</v>
      </c>
      <c r="E26">
        <v>30000</v>
      </c>
      <c r="F26">
        <v>0</v>
      </c>
      <c r="G26">
        <v>30000</v>
      </c>
      <c r="H26">
        <v>0</v>
      </c>
    </row>
    <row r="27" spans="1:8" x14ac:dyDescent="0.15">
      <c r="A27" t="s">
        <v>260</v>
      </c>
      <c r="B27" t="s">
        <v>261</v>
      </c>
      <c r="C27" t="s">
        <v>237</v>
      </c>
      <c r="D27" t="s">
        <v>238</v>
      </c>
      <c r="E27">
        <v>142320</v>
      </c>
      <c r="F27">
        <v>0</v>
      </c>
      <c r="G27">
        <v>142320</v>
      </c>
      <c r="H27">
        <v>0</v>
      </c>
    </row>
    <row r="28" spans="1:8" x14ac:dyDescent="0.15">
      <c r="A28" t="s">
        <v>262</v>
      </c>
      <c r="B28" t="s">
        <v>263</v>
      </c>
      <c r="C28" t="s">
        <v>264</v>
      </c>
      <c r="D28" t="s">
        <v>265</v>
      </c>
      <c r="E28">
        <v>55680</v>
      </c>
      <c r="F28">
        <v>55680</v>
      </c>
      <c r="G28">
        <v>0</v>
      </c>
      <c r="H28">
        <v>0</v>
      </c>
    </row>
    <row r="29" spans="1:8" x14ac:dyDescent="0.15">
      <c r="A29" t="s">
        <v>266</v>
      </c>
      <c r="B29" t="s">
        <v>267</v>
      </c>
      <c r="C29" t="s">
        <v>268</v>
      </c>
      <c r="D29" t="s">
        <v>269</v>
      </c>
      <c r="E29">
        <v>55680</v>
      </c>
      <c r="F29">
        <v>55680</v>
      </c>
      <c r="G29">
        <v>0</v>
      </c>
      <c r="H29">
        <v>0</v>
      </c>
    </row>
  </sheetData>
  <phoneticPr fontId="18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/>
  </sheetViews>
  <sheetFormatPr defaultRowHeight="13.5" x14ac:dyDescent="0.15"/>
  <sheetData>
    <row r="1" spans="1:8" x14ac:dyDescent="0.15">
      <c r="A1" t="s">
        <v>28</v>
      </c>
    </row>
    <row r="2" spans="1:8" x14ac:dyDescent="0.15">
      <c r="A2" t="s">
        <v>278</v>
      </c>
    </row>
    <row r="3" spans="1:8" x14ac:dyDescent="0.15">
      <c r="H3" t="s">
        <v>44</v>
      </c>
    </row>
    <row r="4" spans="1:8" x14ac:dyDescent="0.15">
      <c r="A4" t="s">
        <v>45</v>
      </c>
      <c r="C4" t="s">
        <v>46</v>
      </c>
    </row>
    <row r="5" spans="1:8" x14ac:dyDescent="0.15">
      <c r="A5" t="s">
        <v>47</v>
      </c>
      <c r="B5" t="s">
        <v>48</v>
      </c>
      <c r="C5" t="s">
        <v>151</v>
      </c>
      <c r="D5" t="s">
        <v>48</v>
      </c>
      <c r="E5" t="s">
        <v>50</v>
      </c>
      <c r="F5" t="s">
        <v>48</v>
      </c>
      <c r="G5" t="s">
        <v>51</v>
      </c>
      <c r="H5" t="s">
        <v>48</v>
      </c>
    </row>
    <row r="6" spans="1:8" x14ac:dyDescent="0.15">
      <c r="A6" t="s">
        <v>279</v>
      </c>
      <c r="B6">
        <v>0</v>
      </c>
      <c r="C6" t="s">
        <v>280</v>
      </c>
      <c r="D6">
        <v>0</v>
      </c>
      <c r="E6" t="s">
        <v>54</v>
      </c>
      <c r="F6">
        <v>0</v>
      </c>
      <c r="G6" t="s">
        <v>281</v>
      </c>
      <c r="H6">
        <v>0</v>
      </c>
    </row>
    <row r="7" spans="1:8" x14ac:dyDescent="0.15">
      <c r="C7" t="s">
        <v>282</v>
      </c>
      <c r="D7">
        <v>0</v>
      </c>
      <c r="E7" t="s">
        <v>283</v>
      </c>
      <c r="F7">
        <v>0</v>
      </c>
      <c r="G7" t="s">
        <v>284</v>
      </c>
      <c r="H7">
        <v>0</v>
      </c>
    </row>
    <row r="8" spans="1:8" x14ac:dyDescent="0.15">
      <c r="C8" t="s">
        <v>285</v>
      </c>
      <c r="D8">
        <v>0</v>
      </c>
      <c r="E8" t="s">
        <v>286</v>
      </c>
      <c r="F8">
        <v>0</v>
      </c>
      <c r="G8" t="s">
        <v>287</v>
      </c>
      <c r="H8">
        <v>0</v>
      </c>
    </row>
    <row r="9" spans="1:8" x14ac:dyDescent="0.15">
      <c r="C9" t="s">
        <v>288</v>
      </c>
      <c r="D9">
        <v>0</v>
      </c>
      <c r="E9" t="s">
        <v>289</v>
      </c>
      <c r="F9">
        <v>0</v>
      </c>
      <c r="G9" t="s">
        <v>290</v>
      </c>
      <c r="H9">
        <v>0</v>
      </c>
    </row>
    <row r="10" spans="1:8" x14ac:dyDescent="0.15">
      <c r="C10" t="s">
        <v>291</v>
      </c>
      <c r="D10">
        <v>0</v>
      </c>
      <c r="E10" t="s">
        <v>70</v>
      </c>
      <c r="F10">
        <v>0</v>
      </c>
      <c r="G10" t="s">
        <v>292</v>
      </c>
      <c r="H10">
        <v>0</v>
      </c>
    </row>
    <row r="11" spans="1:8" x14ac:dyDescent="0.15">
      <c r="C11" t="s">
        <v>293</v>
      </c>
      <c r="D11">
        <v>0</v>
      </c>
      <c r="E11" t="s">
        <v>283</v>
      </c>
      <c r="F11">
        <v>0</v>
      </c>
      <c r="G11" t="s">
        <v>294</v>
      </c>
      <c r="H11">
        <v>0</v>
      </c>
    </row>
    <row r="12" spans="1:8" x14ac:dyDescent="0.15">
      <c r="C12" t="s">
        <v>295</v>
      </c>
      <c r="D12">
        <v>0</v>
      </c>
      <c r="E12" t="s">
        <v>296</v>
      </c>
      <c r="F12">
        <v>0</v>
      </c>
      <c r="G12" t="s">
        <v>297</v>
      </c>
      <c r="H12">
        <v>0</v>
      </c>
    </row>
    <row r="13" spans="1:8" x14ac:dyDescent="0.15">
      <c r="C13" t="s">
        <v>298</v>
      </c>
      <c r="D13">
        <v>0</v>
      </c>
      <c r="E13" t="s">
        <v>289</v>
      </c>
      <c r="F13">
        <v>0</v>
      </c>
      <c r="G13" t="s">
        <v>299</v>
      </c>
      <c r="H13">
        <v>0</v>
      </c>
    </row>
    <row r="14" spans="1:8" x14ac:dyDescent="0.15">
      <c r="C14" t="s">
        <v>300</v>
      </c>
      <c r="D14">
        <v>0</v>
      </c>
      <c r="E14" t="s">
        <v>301</v>
      </c>
      <c r="F14">
        <v>0</v>
      </c>
      <c r="G14" t="s">
        <v>302</v>
      </c>
      <c r="H14">
        <v>0</v>
      </c>
    </row>
    <row r="15" spans="1:8" x14ac:dyDescent="0.15">
      <c r="C15" t="s">
        <v>303</v>
      </c>
      <c r="D15">
        <v>0</v>
      </c>
      <c r="E15" t="s">
        <v>304</v>
      </c>
      <c r="F15">
        <v>0</v>
      </c>
      <c r="G15" t="s">
        <v>305</v>
      </c>
      <c r="H15">
        <v>0</v>
      </c>
    </row>
    <row r="16" spans="1:8" x14ac:dyDescent="0.15">
      <c r="C16" t="s">
        <v>306</v>
      </c>
      <c r="D16">
        <v>0</v>
      </c>
      <c r="E16" t="s">
        <v>307</v>
      </c>
      <c r="F16">
        <v>0</v>
      </c>
      <c r="G16" t="s">
        <v>301</v>
      </c>
      <c r="H16">
        <v>0</v>
      </c>
    </row>
    <row r="17" spans="1:8" x14ac:dyDescent="0.15">
      <c r="C17" t="s">
        <v>308</v>
      </c>
      <c r="D17">
        <v>0</v>
      </c>
      <c r="E17" t="s">
        <v>309</v>
      </c>
      <c r="F17">
        <v>0</v>
      </c>
      <c r="G17" t="s">
        <v>310</v>
      </c>
      <c r="H17">
        <v>0</v>
      </c>
    </row>
    <row r="18" spans="1:8" x14ac:dyDescent="0.15">
      <c r="C18" t="s">
        <v>311</v>
      </c>
      <c r="D18">
        <v>0</v>
      </c>
      <c r="E18" t="s">
        <v>297</v>
      </c>
      <c r="F18">
        <v>0</v>
      </c>
      <c r="G18" t="s">
        <v>312</v>
      </c>
      <c r="H18">
        <v>0</v>
      </c>
    </row>
    <row r="19" spans="1:8" x14ac:dyDescent="0.15">
      <c r="C19" t="s">
        <v>313</v>
      </c>
      <c r="D19">
        <v>0</v>
      </c>
      <c r="E19" t="s">
        <v>305</v>
      </c>
      <c r="F19">
        <v>0</v>
      </c>
      <c r="G19" t="s">
        <v>314</v>
      </c>
      <c r="H19">
        <v>0</v>
      </c>
    </row>
    <row r="20" spans="1:8" x14ac:dyDescent="0.15">
      <c r="C20" t="s">
        <v>315</v>
      </c>
      <c r="D20">
        <v>0</v>
      </c>
      <c r="E20" t="s">
        <v>316</v>
      </c>
      <c r="F20">
        <v>0</v>
      </c>
      <c r="G20" t="s">
        <v>316</v>
      </c>
      <c r="H20">
        <v>0</v>
      </c>
    </row>
    <row r="23" spans="1:8" x14ac:dyDescent="0.15">
      <c r="A23" t="s">
        <v>119</v>
      </c>
      <c r="B23">
        <v>0</v>
      </c>
      <c r="C23" t="s">
        <v>120</v>
      </c>
      <c r="D23">
        <v>0</v>
      </c>
      <c r="E23" t="s">
        <v>120</v>
      </c>
      <c r="F23">
        <v>0</v>
      </c>
      <c r="G23" t="s">
        <v>120</v>
      </c>
      <c r="H23">
        <f>SUM(H6:H20)</f>
        <v>0</v>
      </c>
    </row>
  </sheetData>
  <phoneticPr fontId="18" type="noConversion"/>
  <pageMargins left="0.75" right="0.75" top="1" bottom="1" header="0.5" footer="0.5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/>
  </sheetViews>
  <sheetFormatPr defaultRowHeight="13.5" x14ac:dyDescent="0.15"/>
  <sheetData>
    <row r="1" spans="1:4" x14ac:dyDescent="0.15">
      <c r="A1" t="s">
        <v>30</v>
      </c>
    </row>
    <row r="2" spans="1:4" x14ac:dyDescent="0.15">
      <c r="A2" t="s">
        <v>31</v>
      </c>
    </row>
    <row r="3" spans="1:4" x14ac:dyDescent="0.15">
      <c r="D3" t="s">
        <v>44</v>
      </c>
    </row>
    <row r="4" spans="1:4" x14ac:dyDescent="0.15">
      <c r="A4" t="s">
        <v>129</v>
      </c>
      <c r="B4" t="s">
        <v>317</v>
      </c>
      <c r="C4" t="s">
        <v>318</v>
      </c>
      <c r="D4" t="s">
        <v>319</v>
      </c>
    </row>
    <row r="5" spans="1:4" x14ac:dyDescent="0.15">
      <c r="A5" t="s">
        <v>146</v>
      </c>
      <c r="B5" t="s">
        <v>146</v>
      </c>
      <c r="C5" t="s">
        <v>146</v>
      </c>
      <c r="D5" t="s">
        <v>146</v>
      </c>
    </row>
    <row r="6" spans="1:4" x14ac:dyDescent="0.15">
      <c r="B6" t="s">
        <v>131</v>
      </c>
      <c r="C6">
        <v>605200</v>
      </c>
      <c r="D6">
        <v>0</v>
      </c>
    </row>
    <row r="7" spans="1:4" x14ac:dyDescent="0.15">
      <c r="B7" t="s">
        <v>147</v>
      </c>
      <c r="C7">
        <v>605200</v>
      </c>
      <c r="D7">
        <v>0</v>
      </c>
    </row>
    <row r="8" spans="1:4" x14ac:dyDescent="0.15">
      <c r="A8" t="s">
        <v>148</v>
      </c>
      <c r="B8" t="s">
        <v>149</v>
      </c>
      <c r="C8">
        <v>605200</v>
      </c>
      <c r="D8">
        <v>0</v>
      </c>
    </row>
    <row r="9" spans="1:4" x14ac:dyDescent="0.15">
      <c r="A9" t="s">
        <v>320</v>
      </c>
      <c r="B9" t="s">
        <v>321</v>
      </c>
      <c r="C9">
        <v>100000</v>
      </c>
      <c r="D9">
        <v>0</v>
      </c>
    </row>
    <row r="10" spans="1:4" x14ac:dyDescent="0.15">
      <c r="A10" t="s">
        <v>320</v>
      </c>
      <c r="B10" t="s">
        <v>322</v>
      </c>
      <c r="C10">
        <v>145200</v>
      </c>
      <c r="D10">
        <v>0</v>
      </c>
    </row>
    <row r="11" spans="1:4" x14ac:dyDescent="0.15">
      <c r="A11" t="s">
        <v>320</v>
      </c>
      <c r="B11" t="s">
        <v>323</v>
      </c>
      <c r="C11">
        <v>100000</v>
      </c>
      <c r="D11">
        <v>0</v>
      </c>
    </row>
    <row r="12" spans="1:4" x14ac:dyDescent="0.15">
      <c r="A12" t="s">
        <v>320</v>
      </c>
      <c r="B12" t="s">
        <v>324</v>
      </c>
      <c r="C12">
        <v>110000</v>
      </c>
      <c r="D12">
        <v>0</v>
      </c>
    </row>
    <row r="13" spans="1:4" x14ac:dyDescent="0.15">
      <c r="A13" t="s">
        <v>320</v>
      </c>
      <c r="B13" t="s">
        <v>325</v>
      </c>
      <c r="C13">
        <v>150000</v>
      </c>
      <c r="D13">
        <v>0</v>
      </c>
    </row>
  </sheetData>
  <phoneticPr fontId="18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/>
  </sheetViews>
  <sheetFormatPr defaultRowHeight="13.5" x14ac:dyDescent="0.15"/>
  <sheetData>
    <row r="1" spans="1:14" x14ac:dyDescent="0.15">
      <c r="A1" t="s">
        <v>32</v>
      </c>
    </row>
    <row r="2" spans="1:14" x14ac:dyDescent="0.15">
      <c r="A2" t="s">
        <v>33</v>
      </c>
    </row>
    <row r="3" spans="1:14" x14ac:dyDescent="0.15">
      <c r="N3" t="s">
        <v>44</v>
      </c>
    </row>
    <row r="4" spans="1:14" x14ac:dyDescent="0.15">
      <c r="A4" t="s">
        <v>326</v>
      </c>
      <c r="B4" t="s">
        <v>327</v>
      </c>
      <c r="C4" t="s">
        <v>328</v>
      </c>
      <c r="D4" t="s">
        <v>329</v>
      </c>
      <c r="G4" t="s">
        <v>330</v>
      </c>
      <c r="H4" t="s">
        <v>331</v>
      </c>
      <c r="I4" t="s">
        <v>332</v>
      </c>
      <c r="J4" t="s">
        <v>333</v>
      </c>
      <c r="K4" t="s">
        <v>334</v>
      </c>
      <c r="L4" t="s">
        <v>335</v>
      </c>
      <c r="M4" t="s">
        <v>336</v>
      </c>
      <c r="N4" t="s">
        <v>337</v>
      </c>
    </row>
    <row r="5" spans="1:14" x14ac:dyDescent="0.15">
      <c r="D5" t="s">
        <v>338</v>
      </c>
      <c r="E5" t="s">
        <v>339</v>
      </c>
      <c r="F5" t="s">
        <v>340</v>
      </c>
    </row>
    <row r="6" spans="1:14" x14ac:dyDescent="0.1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  <c r="H6">
        <v>8</v>
      </c>
      <c r="I6">
        <v>9</v>
      </c>
      <c r="J6">
        <v>10</v>
      </c>
      <c r="K6">
        <v>11</v>
      </c>
      <c r="L6">
        <v>12</v>
      </c>
      <c r="M6">
        <v>13</v>
      </c>
      <c r="N6">
        <v>14</v>
      </c>
    </row>
  </sheetData>
  <phoneticPr fontId="18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defaultRowHeight="13.5" x14ac:dyDescent="0.15"/>
  <sheetData>
    <row r="1" spans="1:11" x14ac:dyDescent="0.15">
      <c r="A1" t="s">
        <v>34</v>
      </c>
    </row>
    <row r="2" spans="1:11" x14ac:dyDescent="0.15">
      <c r="A2" t="s">
        <v>35</v>
      </c>
    </row>
    <row r="3" spans="1:11" x14ac:dyDescent="0.15">
      <c r="K3" t="s">
        <v>44</v>
      </c>
    </row>
    <row r="4" spans="1:11" x14ac:dyDescent="0.15">
      <c r="A4" t="s">
        <v>341</v>
      </c>
      <c r="D4" t="s">
        <v>129</v>
      </c>
      <c r="E4" t="s">
        <v>342</v>
      </c>
      <c r="F4" t="s">
        <v>343</v>
      </c>
      <c r="G4" t="s">
        <v>344</v>
      </c>
      <c r="H4" t="s">
        <v>345</v>
      </c>
      <c r="I4" t="s">
        <v>346</v>
      </c>
      <c r="J4" t="s">
        <v>347</v>
      </c>
      <c r="K4" t="s">
        <v>348</v>
      </c>
    </row>
    <row r="5" spans="1:11" x14ac:dyDescent="0.15">
      <c r="A5" t="s">
        <v>349</v>
      </c>
      <c r="B5" t="s">
        <v>350</v>
      </c>
      <c r="C5" t="s">
        <v>351</v>
      </c>
    </row>
    <row r="6" spans="1:11" x14ac:dyDescent="0.15">
      <c r="A6" t="s">
        <v>146</v>
      </c>
      <c r="B6" t="s">
        <v>146</v>
      </c>
      <c r="C6" t="s">
        <v>146</v>
      </c>
      <c r="D6" t="s">
        <v>146</v>
      </c>
      <c r="E6" t="s">
        <v>146</v>
      </c>
      <c r="F6" t="s">
        <v>146</v>
      </c>
      <c r="G6" t="s">
        <v>146</v>
      </c>
      <c r="H6" t="s">
        <v>146</v>
      </c>
      <c r="I6" t="s">
        <v>146</v>
      </c>
      <c r="J6">
        <v>1</v>
      </c>
      <c r="K6" t="s">
        <v>146</v>
      </c>
    </row>
  </sheetData>
  <phoneticPr fontId="18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workbookViewId="0"/>
  </sheetViews>
  <sheetFormatPr defaultRowHeight="13.5" x14ac:dyDescent="0.15"/>
  <sheetData>
    <row r="1" spans="1:29" x14ac:dyDescent="0.15">
      <c r="A1" t="s">
        <v>36</v>
      </c>
    </row>
    <row r="2" spans="1:29" x14ac:dyDescent="0.15">
      <c r="A2" t="s">
        <v>352</v>
      </c>
    </row>
    <row r="3" spans="1:29" x14ac:dyDescent="0.15">
      <c r="AC3" t="s">
        <v>44</v>
      </c>
    </row>
    <row r="4" spans="1:29" x14ac:dyDescent="0.15">
      <c r="A4" t="s">
        <v>129</v>
      </c>
      <c r="B4" t="s">
        <v>130</v>
      </c>
      <c r="C4" t="s">
        <v>353</v>
      </c>
      <c r="L4" t="s">
        <v>354</v>
      </c>
      <c r="U4" t="s">
        <v>355</v>
      </c>
    </row>
    <row r="5" spans="1:29" x14ac:dyDescent="0.15">
      <c r="C5" t="s">
        <v>131</v>
      </c>
      <c r="D5" t="s">
        <v>356</v>
      </c>
      <c r="J5" t="s">
        <v>357</v>
      </c>
      <c r="K5" t="s">
        <v>358</v>
      </c>
      <c r="L5" t="s">
        <v>131</v>
      </c>
      <c r="M5" t="s">
        <v>356</v>
      </c>
      <c r="S5" t="s">
        <v>357</v>
      </c>
      <c r="T5" t="s">
        <v>358</v>
      </c>
      <c r="U5" t="s">
        <v>131</v>
      </c>
      <c r="V5" t="s">
        <v>356</v>
      </c>
      <c r="AB5" t="s">
        <v>357</v>
      </c>
      <c r="AC5" t="s">
        <v>358</v>
      </c>
    </row>
    <row r="6" spans="1:29" x14ac:dyDescent="0.15">
      <c r="D6" t="s">
        <v>338</v>
      </c>
      <c r="E6" t="s">
        <v>359</v>
      </c>
      <c r="F6" t="s">
        <v>360</v>
      </c>
      <c r="G6" t="s">
        <v>361</v>
      </c>
      <c r="M6" t="s">
        <v>338</v>
      </c>
      <c r="N6" t="s">
        <v>359</v>
      </c>
      <c r="O6" t="s">
        <v>360</v>
      </c>
      <c r="P6" t="s">
        <v>361</v>
      </c>
      <c r="V6" t="s">
        <v>338</v>
      </c>
      <c r="W6" t="s">
        <v>359</v>
      </c>
      <c r="X6" t="s">
        <v>360</v>
      </c>
      <c r="Y6" t="s">
        <v>361</v>
      </c>
    </row>
    <row r="7" spans="1:29" x14ac:dyDescent="0.15">
      <c r="G7" t="s">
        <v>338</v>
      </c>
      <c r="H7" t="s">
        <v>362</v>
      </c>
      <c r="I7" t="s">
        <v>363</v>
      </c>
      <c r="P7" t="s">
        <v>338</v>
      </c>
      <c r="Q7" t="s">
        <v>362</v>
      </c>
      <c r="R7" t="s">
        <v>363</v>
      </c>
      <c r="Y7" t="s">
        <v>338</v>
      </c>
      <c r="Z7" t="s">
        <v>362</v>
      </c>
      <c r="AA7" t="s">
        <v>363</v>
      </c>
    </row>
    <row r="8" spans="1:29" x14ac:dyDescent="0.15">
      <c r="A8" t="s">
        <v>146</v>
      </c>
      <c r="B8" t="s">
        <v>146</v>
      </c>
      <c r="C8">
        <v>1</v>
      </c>
      <c r="D8">
        <v>2</v>
      </c>
      <c r="E8">
        <v>3</v>
      </c>
      <c r="F8">
        <v>4</v>
      </c>
      <c r="G8">
        <v>5</v>
      </c>
      <c r="H8">
        <v>6</v>
      </c>
      <c r="I8">
        <v>7</v>
      </c>
      <c r="J8">
        <v>8</v>
      </c>
      <c r="K8">
        <v>9</v>
      </c>
      <c r="L8">
        <v>10</v>
      </c>
      <c r="M8">
        <v>11</v>
      </c>
      <c r="N8">
        <v>12</v>
      </c>
      <c r="O8">
        <v>13</v>
      </c>
      <c r="P8">
        <v>14</v>
      </c>
      <c r="Q8">
        <v>15</v>
      </c>
      <c r="R8">
        <v>16</v>
      </c>
      <c r="S8">
        <v>17</v>
      </c>
      <c r="T8">
        <v>18</v>
      </c>
      <c r="U8">
        <v>19</v>
      </c>
      <c r="V8">
        <v>20</v>
      </c>
      <c r="W8">
        <v>21</v>
      </c>
      <c r="X8">
        <v>22</v>
      </c>
      <c r="Y8">
        <v>23</v>
      </c>
      <c r="Z8">
        <v>24</v>
      </c>
      <c r="AA8">
        <v>25</v>
      </c>
      <c r="AB8">
        <v>26</v>
      </c>
      <c r="AC8">
        <v>27</v>
      </c>
    </row>
    <row r="9" spans="1:29" x14ac:dyDescent="0.15">
      <c r="B9" t="s">
        <v>131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42000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12000</v>
      </c>
      <c r="T9">
        <v>30000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</row>
    <row r="10" spans="1:29" x14ac:dyDescent="0.15">
      <c r="B10" t="s">
        <v>147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42000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12000</v>
      </c>
      <c r="T10">
        <v>30000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</row>
    <row r="11" spans="1:29" x14ac:dyDescent="0.15">
      <c r="A11" t="s">
        <v>148</v>
      </c>
      <c r="B11" t="s">
        <v>149</v>
      </c>
      <c r="C11">
        <v>614870</v>
      </c>
      <c r="D11">
        <v>533000</v>
      </c>
      <c r="E11">
        <v>0</v>
      </c>
      <c r="F11">
        <v>46000</v>
      </c>
      <c r="G11">
        <v>0</v>
      </c>
      <c r="H11">
        <v>380000</v>
      </c>
      <c r="I11">
        <v>107000</v>
      </c>
      <c r="J11">
        <v>28400</v>
      </c>
      <c r="K11">
        <v>53469.5</v>
      </c>
      <c r="L11">
        <v>42000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12000</v>
      </c>
      <c r="T11">
        <v>30000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</row>
  </sheetData>
  <phoneticPr fontId="18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/>
  </sheetViews>
  <sheetFormatPr defaultRowHeight="13.5" x14ac:dyDescent="0.15"/>
  <sheetData>
    <row r="1" spans="1:9" x14ac:dyDescent="0.15">
      <c r="A1" t="s">
        <v>38</v>
      </c>
    </row>
    <row r="2" spans="1:9" x14ac:dyDescent="0.15">
      <c r="A2" t="s">
        <v>364</v>
      </c>
    </row>
    <row r="5" spans="1:9" x14ac:dyDescent="0.15">
      <c r="A5" t="s">
        <v>365</v>
      </c>
    </row>
    <row r="6" spans="1:9" x14ac:dyDescent="0.15">
      <c r="A6" t="s">
        <v>366</v>
      </c>
      <c r="F6" t="s">
        <v>367</v>
      </c>
    </row>
    <row r="7" spans="1:9" x14ac:dyDescent="0.15">
      <c r="A7" t="s">
        <v>368</v>
      </c>
      <c r="D7" t="s">
        <v>369</v>
      </c>
      <c r="F7" t="s">
        <v>370</v>
      </c>
    </row>
    <row r="8" spans="1:9" x14ac:dyDescent="0.15">
      <c r="D8" t="s">
        <v>371</v>
      </c>
      <c r="F8" t="s">
        <v>371</v>
      </c>
    </row>
    <row r="9" spans="1:9" x14ac:dyDescent="0.15">
      <c r="D9" t="s">
        <v>372</v>
      </c>
      <c r="F9" t="s">
        <v>372</v>
      </c>
    </row>
    <row r="10" spans="1:9" x14ac:dyDescent="0.15">
      <c r="A10" t="s">
        <v>373</v>
      </c>
      <c r="B10" t="s">
        <v>374</v>
      </c>
      <c r="F10" t="s">
        <v>375</v>
      </c>
    </row>
    <row r="11" spans="1:9" x14ac:dyDescent="0.15">
      <c r="B11" t="s">
        <v>376</v>
      </c>
      <c r="F11" t="s">
        <v>376</v>
      </c>
    </row>
    <row r="12" spans="1:9" x14ac:dyDescent="0.15">
      <c r="A12" t="s">
        <v>377</v>
      </c>
      <c r="B12" t="s">
        <v>378</v>
      </c>
      <c r="C12" t="s">
        <v>379</v>
      </c>
      <c r="D12" t="s">
        <v>380</v>
      </c>
      <c r="E12" t="s">
        <v>381</v>
      </c>
      <c r="F12" t="s">
        <v>379</v>
      </c>
      <c r="G12" t="s">
        <v>380</v>
      </c>
      <c r="I12" t="s">
        <v>381</v>
      </c>
    </row>
    <row r="13" spans="1:9" x14ac:dyDescent="0.15">
      <c r="B13" t="s">
        <v>382</v>
      </c>
      <c r="C13" t="s">
        <v>383</v>
      </c>
      <c r="D13" t="s">
        <v>384</v>
      </c>
      <c r="F13" t="s">
        <v>383</v>
      </c>
      <c r="G13" t="s">
        <v>384</v>
      </c>
    </row>
    <row r="14" spans="1:9" x14ac:dyDescent="0.15">
      <c r="D14" t="s">
        <v>385</v>
      </c>
      <c r="G14" t="s">
        <v>385</v>
      </c>
    </row>
    <row r="15" spans="1:9" x14ac:dyDescent="0.15">
      <c r="D15" t="s">
        <v>386</v>
      </c>
      <c r="G15" t="s">
        <v>386</v>
      </c>
    </row>
    <row r="16" spans="1:9" x14ac:dyDescent="0.15">
      <c r="C16" t="s">
        <v>387</v>
      </c>
      <c r="D16" t="s">
        <v>384</v>
      </c>
      <c r="F16" t="s">
        <v>387</v>
      </c>
      <c r="G16" t="s">
        <v>384</v>
      </c>
    </row>
    <row r="17" spans="2:7" x14ac:dyDescent="0.15">
      <c r="D17" t="s">
        <v>385</v>
      </c>
      <c r="G17" t="s">
        <v>385</v>
      </c>
    </row>
    <row r="18" spans="2:7" x14ac:dyDescent="0.15">
      <c r="D18" t="s">
        <v>386</v>
      </c>
      <c r="G18" t="s">
        <v>386</v>
      </c>
    </row>
    <row r="19" spans="2:7" x14ac:dyDescent="0.15">
      <c r="C19" t="s">
        <v>388</v>
      </c>
      <c r="D19" t="s">
        <v>384</v>
      </c>
      <c r="F19" t="s">
        <v>388</v>
      </c>
      <c r="G19" t="s">
        <v>384</v>
      </c>
    </row>
    <row r="20" spans="2:7" x14ac:dyDescent="0.15">
      <c r="D20" t="s">
        <v>385</v>
      </c>
      <c r="G20" t="s">
        <v>385</v>
      </c>
    </row>
    <row r="21" spans="2:7" x14ac:dyDescent="0.15">
      <c r="D21" t="s">
        <v>386</v>
      </c>
      <c r="G21" t="s">
        <v>386</v>
      </c>
    </row>
    <row r="22" spans="2:7" x14ac:dyDescent="0.15">
      <c r="C22" t="s">
        <v>389</v>
      </c>
      <c r="D22" t="s">
        <v>384</v>
      </c>
      <c r="F22" t="s">
        <v>389</v>
      </c>
      <c r="G22" t="s">
        <v>384</v>
      </c>
    </row>
    <row r="23" spans="2:7" x14ac:dyDescent="0.15">
      <c r="D23" t="s">
        <v>385</v>
      </c>
      <c r="G23" t="s">
        <v>385</v>
      </c>
    </row>
    <row r="24" spans="2:7" x14ac:dyDescent="0.15">
      <c r="D24" t="s">
        <v>386</v>
      </c>
      <c r="G24" t="s">
        <v>386</v>
      </c>
    </row>
    <row r="25" spans="2:7" x14ac:dyDescent="0.15">
      <c r="C25" t="s">
        <v>390</v>
      </c>
      <c r="F25" t="s">
        <v>390</v>
      </c>
    </row>
    <row r="26" spans="2:7" x14ac:dyDescent="0.15">
      <c r="B26" t="s">
        <v>391</v>
      </c>
      <c r="C26" t="s">
        <v>392</v>
      </c>
      <c r="D26" t="s">
        <v>384</v>
      </c>
      <c r="F26" t="s">
        <v>392</v>
      </c>
      <c r="G26" t="s">
        <v>384</v>
      </c>
    </row>
    <row r="27" spans="2:7" x14ac:dyDescent="0.15">
      <c r="D27" t="s">
        <v>385</v>
      </c>
      <c r="G27" t="s">
        <v>385</v>
      </c>
    </row>
    <row r="28" spans="2:7" x14ac:dyDescent="0.15">
      <c r="D28" t="s">
        <v>386</v>
      </c>
      <c r="G28" t="s">
        <v>386</v>
      </c>
    </row>
    <row r="29" spans="2:7" x14ac:dyDescent="0.15">
      <c r="C29" t="s">
        <v>393</v>
      </c>
      <c r="D29" t="s">
        <v>384</v>
      </c>
      <c r="F29" t="s">
        <v>393</v>
      </c>
      <c r="G29" t="s">
        <v>384</v>
      </c>
    </row>
    <row r="30" spans="2:7" x14ac:dyDescent="0.15">
      <c r="D30" t="s">
        <v>385</v>
      </c>
      <c r="G30" t="s">
        <v>385</v>
      </c>
    </row>
    <row r="31" spans="2:7" x14ac:dyDescent="0.15">
      <c r="D31" t="s">
        <v>386</v>
      </c>
      <c r="G31" t="s">
        <v>386</v>
      </c>
    </row>
    <row r="32" spans="2:7" x14ac:dyDescent="0.15">
      <c r="C32" t="s">
        <v>394</v>
      </c>
      <c r="D32" t="s">
        <v>384</v>
      </c>
      <c r="F32" t="s">
        <v>394</v>
      </c>
      <c r="G32" t="s">
        <v>384</v>
      </c>
    </row>
    <row r="33" spans="2:7" x14ac:dyDescent="0.15">
      <c r="D33" t="s">
        <v>385</v>
      </c>
      <c r="G33" t="s">
        <v>385</v>
      </c>
    </row>
    <row r="34" spans="2:7" x14ac:dyDescent="0.15">
      <c r="D34" t="s">
        <v>386</v>
      </c>
      <c r="G34" t="s">
        <v>386</v>
      </c>
    </row>
    <row r="35" spans="2:7" x14ac:dyDescent="0.15">
      <c r="C35" t="s">
        <v>395</v>
      </c>
      <c r="D35" t="s">
        <v>384</v>
      </c>
      <c r="F35" t="s">
        <v>395</v>
      </c>
      <c r="G35" t="s">
        <v>384</v>
      </c>
    </row>
    <row r="36" spans="2:7" x14ac:dyDescent="0.15">
      <c r="D36" t="s">
        <v>385</v>
      </c>
      <c r="G36" t="s">
        <v>385</v>
      </c>
    </row>
    <row r="37" spans="2:7" x14ac:dyDescent="0.15">
      <c r="D37" t="s">
        <v>386</v>
      </c>
      <c r="G37" t="s">
        <v>386</v>
      </c>
    </row>
    <row r="38" spans="2:7" x14ac:dyDescent="0.15">
      <c r="C38" t="s">
        <v>390</v>
      </c>
      <c r="F38" t="s">
        <v>390</v>
      </c>
    </row>
    <row r="39" spans="2:7" x14ac:dyDescent="0.15">
      <c r="B39" t="s">
        <v>396</v>
      </c>
      <c r="C39" t="s">
        <v>397</v>
      </c>
      <c r="D39" t="s">
        <v>384</v>
      </c>
      <c r="F39" t="s">
        <v>397</v>
      </c>
      <c r="G39" t="s">
        <v>384</v>
      </c>
    </row>
    <row r="40" spans="2:7" x14ac:dyDescent="0.15">
      <c r="D40" t="s">
        <v>385</v>
      </c>
      <c r="G40" t="s">
        <v>385</v>
      </c>
    </row>
    <row r="41" spans="2:7" x14ac:dyDescent="0.15">
      <c r="D41" t="s">
        <v>386</v>
      </c>
      <c r="G41" t="s">
        <v>386</v>
      </c>
    </row>
    <row r="42" spans="2:7" x14ac:dyDescent="0.15">
      <c r="C42" t="s">
        <v>390</v>
      </c>
      <c r="F42" t="s">
        <v>390</v>
      </c>
    </row>
  </sheetData>
  <phoneticPr fontId="18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/>
  </sheetViews>
  <sheetFormatPr defaultRowHeight="13.5" x14ac:dyDescent="0.15"/>
  <sheetData>
    <row r="1" spans="1:8" x14ac:dyDescent="0.15">
      <c r="A1" t="s">
        <v>40</v>
      </c>
    </row>
    <row r="2" spans="1:8" x14ac:dyDescent="0.15">
      <c r="A2" t="s">
        <v>41</v>
      </c>
    </row>
    <row r="5" spans="1:8" x14ac:dyDescent="0.15">
      <c r="A5" t="s">
        <v>398</v>
      </c>
    </row>
    <row r="6" spans="1:8" x14ac:dyDescent="0.15">
      <c r="A6" t="s">
        <v>399</v>
      </c>
      <c r="B6" t="s">
        <v>400</v>
      </c>
      <c r="D6" t="s">
        <v>401</v>
      </c>
      <c r="F6" t="s">
        <v>402</v>
      </c>
    </row>
    <row r="7" spans="1:8" x14ac:dyDescent="0.15">
      <c r="F7" t="s">
        <v>403</v>
      </c>
      <c r="G7" t="s">
        <v>132</v>
      </c>
      <c r="H7" t="s">
        <v>404</v>
      </c>
    </row>
    <row r="8" spans="1:8" x14ac:dyDescent="0.15">
      <c r="B8" t="s">
        <v>405</v>
      </c>
    </row>
    <row r="9" spans="1:8" x14ac:dyDescent="0.15">
      <c r="B9" t="s">
        <v>406</v>
      </c>
    </row>
    <row r="10" spans="1:8" x14ac:dyDescent="0.15">
      <c r="B10" t="s">
        <v>407</v>
      </c>
    </row>
    <row r="11" spans="1:8" x14ac:dyDescent="0.15">
      <c r="B11" t="s">
        <v>390</v>
      </c>
    </row>
    <row r="12" spans="1:8" x14ac:dyDescent="0.15">
      <c r="B12" t="s">
        <v>408</v>
      </c>
    </row>
    <row r="13" spans="1:8" x14ac:dyDescent="0.15">
      <c r="A13" t="s">
        <v>409</v>
      </c>
      <c r="B13" t="s">
        <v>376</v>
      </c>
    </row>
    <row r="14" spans="1:8" x14ac:dyDescent="0.15">
      <c r="A14" t="s">
        <v>410</v>
      </c>
      <c r="B14" t="s">
        <v>411</v>
      </c>
      <c r="C14" t="s">
        <v>379</v>
      </c>
      <c r="E14" t="s">
        <v>380</v>
      </c>
      <c r="G14" t="s">
        <v>381</v>
      </c>
    </row>
    <row r="15" spans="1:8" x14ac:dyDescent="0.15">
      <c r="B15" t="s">
        <v>412</v>
      </c>
      <c r="C15" t="s">
        <v>383</v>
      </c>
      <c r="E15" t="s">
        <v>384</v>
      </c>
    </row>
    <row r="16" spans="1:8" x14ac:dyDescent="0.15">
      <c r="E16" t="s">
        <v>385</v>
      </c>
    </row>
    <row r="17" spans="2:5" x14ac:dyDescent="0.15">
      <c r="E17" t="s">
        <v>386</v>
      </c>
    </row>
    <row r="18" spans="2:5" x14ac:dyDescent="0.15">
      <c r="C18" t="s">
        <v>387</v>
      </c>
      <c r="E18" t="s">
        <v>384</v>
      </c>
    </row>
    <row r="19" spans="2:5" x14ac:dyDescent="0.15">
      <c r="E19" t="s">
        <v>385</v>
      </c>
    </row>
    <row r="20" spans="2:5" x14ac:dyDescent="0.15">
      <c r="E20" t="s">
        <v>386</v>
      </c>
    </row>
    <row r="21" spans="2:5" x14ac:dyDescent="0.15">
      <c r="C21" t="s">
        <v>388</v>
      </c>
      <c r="E21" t="s">
        <v>384</v>
      </c>
    </row>
    <row r="22" spans="2:5" x14ac:dyDescent="0.15">
      <c r="E22" t="s">
        <v>385</v>
      </c>
    </row>
    <row r="23" spans="2:5" x14ac:dyDescent="0.15">
      <c r="E23" t="s">
        <v>386</v>
      </c>
    </row>
    <row r="24" spans="2:5" x14ac:dyDescent="0.15">
      <c r="C24" t="s">
        <v>389</v>
      </c>
      <c r="E24" t="s">
        <v>384</v>
      </c>
    </row>
    <row r="25" spans="2:5" x14ac:dyDescent="0.15">
      <c r="E25" t="s">
        <v>385</v>
      </c>
    </row>
    <row r="26" spans="2:5" x14ac:dyDescent="0.15">
      <c r="E26" t="s">
        <v>386</v>
      </c>
    </row>
    <row r="27" spans="2:5" x14ac:dyDescent="0.15">
      <c r="C27" t="s">
        <v>390</v>
      </c>
    </row>
    <row r="28" spans="2:5" x14ac:dyDescent="0.15">
      <c r="B28" t="s">
        <v>413</v>
      </c>
      <c r="C28" t="s">
        <v>392</v>
      </c>
      <c r="E28" t="s">
        <v>384</v>
      </c>
    </row>
    <row r="29" spans="2:5" x14ac:dyDescent="0.15">
      <c r="E29" t="s">
        <v>385</v>
      </c>
    </row>
    <row r="30" spans="2:5" x14ac:dyDescent="0.15">
      <c r="E30" t="s">
        <v>386</v>
      </c>
    </row>
    <row r="31" spans="2:5" x14ac:dyDescent="0.15">
      <c r="C31" t="s">
        <v>393</v>
      </c>
      <c r="E31" t="s">
        <v>384</v>
      </c>
    </row>
    <row r="32" spans="2:5" x14ac:dyDescent="0.15">
      <c r="E32" t="s">
        <v>385</v>
      </c>
    </row>
    <row r="33" spans="2:5" x14ac:dyDescent="0.15">
      <c r="E33" t="s">
        <v>386</v>
      </c>
    </row>
    <row r="34" spans="2:5" x14ac:dyDescent="0.15">
      <c r="C34" t="s">
        <v>394</v>
      </c>
      <c r="E34" t="s">
        <v>384</v>
      </c>
    </row>
    <row r="35" spans="2:5" x14ac:dyDescent="0.15">
      <c r="E35" t="s">
        <v>385</v>
      </c>
    </row>
    <row r="36" spans="2:5" x14ac:dyDescent="0.15">
      <c r="E36" t="s">
        <v>386</v>
      </c>
    </row>
    <row r="37" spans="2:5" x14ac:dyDescent="0.15">
      <c r="C37" t="s">
        <v>395</v>
      </c>
      <c r="E37" t="s">
        <v>384</v>
      </c>
    </row>
    <row r="38" spans="2:5" x14ac:dyDescent="0.15">
      <c r="E38" t="s">
        <v>385</v>
      </c>
    </row>
    <row r="39" spans="2:5" x14ac:dyDescent="0.15">
      <c r="E39" t="s">
        <v>386</v>
      </c>
    </row>
    <row r="40" spans="2:5" x14ac:dyDescent="0.15">
      <c r="C40" t="s">
        <v>390</v>
      </c>
    </row>
    <row r="41" spans="2:5" x14ac:dyDescent="0.15">
      <c r="B41" t="s">
        <v>414</v>
      </c>
      <c r="C41" t="s">
        <v>397</v>
      </c>
      <c r="E41" t="s">
        <v>384</v>
      </c>
    </row>
    <row r="42" spans="2:5" x14ac:dyDescent="0.15">
      <c r="E42" t="s">
        <v>385</v>
      </c>
    </row>
    <row r="43" spans="2:5" x14ac:dyDescent="0.15">
      <c r="E43" t="s">
        <v>386</v>
      </c>
    </row>
    <row r="44" spans="2:5" x14ac:dyDescent="0.15">
      <c r="C44" t="s">
        <v>390</v>
      </c>
    </row>
  </sheetData>
  <phoneticPr fontId="18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/>
  </sheetViews>
  <sheetFormatPr defaultRowHeight="13.5" x14ac:dyDescent="0.15"/>
  <sheetData>
    <row r="1" spans="1:9" x14ac:dyDescent="0.15">
      <c r="A1" t="s">
        <v>42</v>
      </c>
    </row>
    <row r="2" spans="1:9" x14ac:dyDescent="0.15">
      <c r="A2" t="s">
        <v>43</v>
      </c>
    </row>
    <row r="5" spans="1:9" x14ac:dyDescent="0.15">
      <c r="A5" t="s">
        <v>365</v>
      </c>
    </row>
    <row r="6" spans="1:9" x14ac:dyDescent="0.15">
      <c r="A6" t="s">
        <v>366</v>
      </c>
      <c r="F6" t="s">
        <v>367</v>
      </c>
    </row>
    <row r="7" spans="1:9" x14ac:dyDescent="0.15">
      <c r="A7" t="s">
        <v>368</v>
      </c>
      <c r="D7" t="s">
        <v>369</v>
      </c>
      <c r="F7" t="s">
        <v>370</v>
      </c>
    </row>
    <row r="8" spans="1:9" x14ac:dyDescent="0.15">
      <c r="D8" t="s">
        <v>371</v>
      </c>
      <c r="F8" t="s">
        <v>371</v>
      </c>
    </row>
    <row r="9" spans="1:9" x14ac:dyDescent="0.15">
      <c r="D9" t="s">
        <v>372</v>
      </c>
      <c r="F9" t="s">
        <v>372</v>
      </c>
    </row>
    <row r="10" spans="1:9" x14ac:dyDescent="0.15">
      <c r="A10" t="s">
        <v>373</v>
      </c>
      <c r="B10" t="s">
        <v>374</v>
      </c>
      <c r="F10" t="s">
        <v>375</v>
      </c>
    </row>
    <row r="11" spans="1:9" x14ac:dyDescent="0.15">
      <c r="B11" t="s">
        <v>376</v>
      </c>
      <c r="F11" t="s">
        <v>376</v>
      </c>
    </row>
    <row r="12" spans="1:9" x14ac:dyDescent="0.15">
      <c r="A12" t="s">
        <v>377</v>
      </c>
      <c r="B12" t="s">
        <v>378</v>
      </c>
      <c r="C12" t="s">
        <v>379</v>
      </c>
      <c r="D12" t="s">
        <v>380</v>
      </c>
      <c r="E12" t="s">
        <v>381</v>
      </c>
      <c r="F12" t="s">
        <v>379</v>
      </c>
      <c r="G12" t="s">
        <v>380</v>
      </c>
      <c r="I12" t="s">
        <v>381</v>
      </c>
    </row>
    <row r="13" spans="1:9" x14ac:dyDescent="0.15">
      <c r="B13" t="s">
        <v>382</v>
      </c>
      <c r="C13" t="s">
        <v>383</v>
      </c>
      <c r="D13" t="s">
        <v>384</v>
      </c>
      <c r="F13" t="s">
        <v>383</v>
      </c>
      <c r="G13" t="s">
        <v>384</v>
      </c>
    </row>
    <row r="14" spans="1:9" x14ac:dyDescent="0.15">
      <c r="D14" t="s">
        <v>385</v>
      </c>
      <c r="G14" t="s">
        <v>385</v>
      </c>
    </row>
    <row r="15" spans="1:9" x14ac:dyDescent="0.15">
      <c r="D15" t="s">
        <v>386</v>
      </c>
      <c r="G15" t="s">
        <v>386</v>
      </c>
    </row>
    <row r="16" spans="1:9" x14ac:dyDescent="0.15">
      <c r="C16" t="s">
        <v>387</v>
      </c>
      <c r="D16" t="s">
        <v>384</v>
      </c>
      <c r="F16" t="s">
        <v>387</v>
      </c>
      <c r="G16" t="s">
        <v>384</v>
      </c>
    </row>
    <row r="17" spans="2:7" x14ac:dyDescent="0.15">
      <c r="D17" t="s">
        <v>385</v>
      </c>
      <c r="G17" t="s">
        <v>385</v>
      </c>
    </row>
    <row r="18" spans="2:7" x14ac:dyDescent="0.15">
      <c r="D18" t="s">
        <v>386</v>
      </c>
      <c r="G18" t="s">
        <v>386</v>
      </c>
    </row>
    <row r="19" spans="2:7" x14ac:dyDescent="0.15">
      <c r="C19" t="s">
        <v>388</v>
      </c>
      <c r="D19" t="s">
        <v>384</v>
      </c>
      <c r="F19" t="s">
        <v>388</v>
      </c>
      <c r="G19" t="s">
        <v>384</v>
      </c>
    </row>
    <row r="20" spans="2:7" x14ac:dyDescent="0.15">
      <c r="D20" t="s">
        <v>385</v>
      </c>
      <c r="G20" t="s">
        <v>385</v>
      </c>
    </row>
    <row r="21" spans="2:7" x14ac:dyDescent="0.15">
      <c r="D21" t="s">
        <v>386</v>
      </c>
      <c r="G21" t="s">
        <v>386</v>
      </c>
    </row>
    <row r="22" spans="2:7" x14ac:dyDescent="0.15">
      <c r="C22" t="s">
        <v>389</v>
      </c>
      <c r="D22" t="s">
        <v>384</v>
      </c>
      <c r="F22" t="s">
        <v>389</v>
      </c>
      <c r="G22" t="s">
        <v>384</v>
      </c>
    </row>
    <row r="23" spans="2:7" x14ac:dyDescent="0.15">
      <c r="D23" t="s">
        <v>385</v>
      </c>
      <c r="G23" t="s">
        <v>385</v>
      </c>
    </row>
    <row r="24" spans="2:7" x14ac:dyDescent="0.15">
      <c r="D24" t="s">
        <v>386</v>
      </c>
      <c r="G24" t="s">
        <v>386</v>
      </c>
    </row>
    <row r="25" spans="2:7" x14ac:dyDescent="0.15">
      <c r="C25" t="s">
        <v>390</v>
      </c>
      <c r="F25" t="s">
        <v>390</v>
      </c>
    </row>
    <row r="26" spans="2:7" x14ac:dyDescent="0.15">
      <c r="B26" t="s">
        <v>391</v>
      </c>
      <c r="C26" t="s">
        <v>392</v>
      </c>
      <c r="D26" t="s">
        <v>384</v>
      </c>
      <c r="F26" t="s">
        <v>392</v>
      </c>
      <c r="G26" t="s">
        <v>384</v>
      </c>
    </row>
    <row r="27" spans="2:7" x14ac:dyDescent="0.15">
      <c r="D27" t="s">
        <v>385</v>
      </c>
      <c r="G27" t="s">
        <v>385</v>
      </c>
    </row>
    <row r="28" spans="2:7" x14ac:dyDescent="0.15">
      <c r="D28" t="s">
        <v>386</v>
      </c>
      <c r="G28" t="s">
        <v>386</v>
      </c>
    </row>
    <row r="29" spans="2:7" x14ac:dyDescent="0.15">
      <c r="C29" t="s">
        <v>393</v>
      </c>
      <c r="D29" t="s">
        <v>384</v>
      </c>
      <c r="F29" t="s">
        <v>393</v>
      </c>
      <c r="G29" t="s">
        <v>384</v>
      </c>
    </row>
    <row r="30" spans="2:7" x14ac:dyDescent="0.15">
      <c r="D30" t="s">
        <v>385</v>
      </c>
      <c r="G30" t="s">
        <v>385</v>
      </c>
    </row>
    <row r="31" spans="2:7" x14ac:dyDescent="0.15">
      <c r="D31" t="s">
        <v>386</v>
      </c>
      <c r="G31" t="s">
        <v>386</v>
      </c>
    </row>
    <row r="32" spans="2:7" x14ac:dyDescent="0.15">
      <c r="C32" t="s">
        <v>394</v>
      </c>
      <c r="D32" t="s">
        <v>384</v>
      </c>
      <c r="F32" t="s">
        <v>394</v>
      </c>
      <c r="G32" t="s">
        <v>384</v>
      </c>
    </row>
    <row r="33" spans="2:7" x14ac:dyDescent="0.15">
      <c r="D33" t="s">
        <v>385</v>
      </c>
      <c r="G33" t="s">
        <v>385</v>
      </c>
    </row>
    <row r="34" spans="2:7" x14ac:dyDescent="0.15">
      <c r="D34" t="s">
        <v>386</v>
      </c>
      <c r="G34" t="s">
        <v>386</v>
      </c>
    </row>
    <row r="35" spans="2:7" x14ac:dyDescent="0.15">
      <c r="C35" t="s">
        <v>395</v>
      </c>
      <c r="D35" t="s">
        <v>384</v>
      </c>
      <c r="F35" t="s">
        <v>395</v>
      </c>
      <c r="G35" t="s">
        <v>384</v>
      </c>
    </row>
    <row r="36" spans="2:7" x14ac:dyDescent="0.15">
      <c r="D36" t="s">
        <v>385</v>
      </c>
      <c r="G36" t="s">
        <v>385</v>
      </c>
    </row>
    <row r="37" spans="2:7" x14ac:dyDescent="0.15">
      <c r="D37" t="s">
        <v>386</v>
      </c>
      <c r="G37" t="s">
        <v>386</v>
      </c>
    </row>
    <row r="38" spans="2:7" x14ac:dyDescent="0.15">
      <c r="C38" t="s">
        <v>390</v>
      </c>
      <c r="F38" t="s">
        <v>390</v>
      </c>
    </row>
    <row r="39" spans="2:7" x14ac:dyDescent="0.15">
      <c r="B39" t="s">
        <v>396</v>
      </c>
      <c r="C39" t="s">
        <v>397</v>
      </c>
      <c r="D39" t="s">
        <v>384</v>
      </c>
      <c r="F39" t="s">
        <v>397</v>
      </c>
      <c r="G39" t="s">
        <v>384</v>
      </c>
    </row>
    <row r="40" spans="2:7" x14ac:dyDescent="0.15">
      <c r="D40" t="s">
        <v>385</v>
      </c>
      <c r="G40" t="s">
        <v>385</v>
      </c>
    </row>
    <row r="41" spans="2:7" x14ac:dyDescent="0.15">
      <c r="D41" t="s">
        <v>386</v>
      </c>
      <c r="G41" t="s">
        <v>386</v>
      </c>
    </row>
    <row r="42" spans="2:7" x14ac:dyDescent="0.15">
      <c r="C42" t="s">
        <v>390</v>
      </c>
      <c r="F42" t="s">
        <v>390</v>
      </c>
    </row>
  </sheetData>
  <phoneticPr fontId="1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/>
  </sheetViews>
  <sheetFormatPr defaultRowHeight="13.5" x14ac:dyDescent="0.15"/>
  <sheetData>
    <row r="1" spans="1:12" x14ac:dyDescent="0.15">
      <c r="A1" t="s">
        <v>7</v>
      </c>
    </row>
    <row r="3" spans="1:12" x14ac:dyDescent="0.15">
      <c r="A3" t="s">
        <v>8</v>
      </c>
      <c r="B3" t="s">
        <v>9</v>
      </c>
      <c r="K3" t="s">
        <v>10</v>
      </c>
      <c r="L3" t="s">
        <v>11</v>
      </c>
    </row>
    <row r="4" spans="1:12" x14ac:dyDescent="0.15">
      <c r="A4" t="s">
        <v>12</v>
      </c>
      <c r="B4" t="s">
        <v>13</v>
      </c>
    </row>
    <row r="5" spans="1:12" x14ac:dyDescent="0.15">
      <c r="A5" t="s">
        <v>14</v>
      </c>
      <c r="B5" t="s">
        <v>15</v>
      </c>
    </row>
    <row r="6" spans="1:12" x14ac:dyDescent="0.15">
      <c r="A6" t="s">
        <v>16</v>
      </c>
      <c r="B6" t="s">
        <v>17</v>
      </c>
    </row>
    <row r="7" spans="1:12" x14ac:dyDescent="0.15">
      <c r="A7" t="s">
        <v>18</v>
      </c>
      <c r="B7" t="s">
        <v>19</v>
      </c>
    </row>
    <row r="8" spans="1:12" x14ac:dyDescent="0.15">
      <c r="A8" t="s">
        <v>20</v>
      </c>
      <c r="B8" t="s">
        <v>21</v>
      </c>
    </row>
    <row r="9" spans="1:12" x14ac:dyDescent="0.15">
      <c r="A9" t="s">
        <v>22</v>
      </c>
      <c r="B9" t="s">
        <v>23</v>
      </c>
    </row>
    <row r="10" spans="1:12" x14ac:dyDescent="0.15">
      <c r="A10" t="s">
        <v>24</v>
      </c>
      <c r="B10" t="s">
        <v>25</v>
      </c>
    </row>
    <row r="11" spans="1:12" x14ac:dyDescent="0.15">
      <c r="A11" t="s">
        <v>26</v>
      </c>
      <c r="B11" t="s">
        <v>27</v>
      </c>
    </row>
    <row r="12" spans="1:12" x14ac:dyDescent="0.15">
      <c r="A12" t="s">
        <v>28</v>
      </c>
      <c r="B12" t="s">
        <v>29</v>
      </c>
    </row>
    <row r="13" spans="1:12" x14ac:dyDescent="0.15">
      <c r="A13" t="s">
        <v>30</v>
      </c>
      <c r="B13" t="s">
        <v>31</v>
      </c>
    </row>
    <row r="14" spans="1:12" x14ac:dyDescent="0.15">
      <c r="A14" t="s">
        <v>32</v>
      </c>
      <c r="B14" t="s">
        <v>33</v>
      </c>
    </row>
    <row r="15" spans="1:12" x14ac:dyDescent="0.15">
      <c r="A15" t="s">
        <v>34</v>
      </c>
      <c r="B15" t="s">
        <v>35</v>
      </c>
    </row>
    <row r="16" spans="1:12" x14ac:dyDescent="0.15">
      <c r="A16" t="s">
        <v>36</v>
      </c>
      <c r="B16" t="s">
        <v>37</v>
      </c>
    </row>
    <row r="17" spans="1:2" x14ac:dyDescent="0.15">
      <c r="A17" t="s">
        <v>38</v>
      </c>
      <c r="B17" t="s">
        <v>39</v>
      </c>
    </row>
    <row r="18" spans="1:2" x14ac:dyDescent="0.15">
      <c r="A18" t="s">
        <v>40</v>
      </c>
      <c r="B18" t="s">
        <v>41</v>
      </c>
    </row>
    <row r="19" spans="1:2" x14ac:dyDescent="0.15">
      <c r="A19" t="s">
        <v>42</v>
      </c>
      <c r="B19" t="s">
        <v>43</v>
      </c>
    </row>
  </sheetData>
  <phoneticPr fontId="1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/>
  </sheetViews>
  <sheetFormatPr defaultRowHeight="13.5" x14ac:dyDescent="0.15"/>
  <sheetData>
    <row r="1" spans="1:8" x14ac:dyDescent="0.15">
      <c r="A1" t="s">
        <v>12</v>
      </c>
    </row>
    <row r="2" spans="1:8" x14ac:dyDescent="0.15">
      <c r="A2" t="s">
        <v>13</v>
      </c>
    </row>
    <row r="3" spans="1:8" x14ac:dyDescent="0.15">
      <c r="H3" t="s">
        <v>44</v>
      </c>
    </row>
    <row r="4" spans="1:8" x14ac:dyDescent="0.15">
      <c r="A4" t="s">
        <v>45</v>
      </c>
      <c r="C4" t="s">
        <v>46</v>
      </c>
    </row>
    <row r="5" spans="1:8" x14ac:dyDescent="0.15">
      <c r="A5" t="s">
        <v>47</v>
      </c>
      <c r="B5" t="s">
        <v>48</v>
      </c>
      <c r="C5" t="s">
        <v>49</v>
      </c>
      <c r="D5" t="s">
        <v>48</v>
      </c>
      <c r="E5" t="s">
        <v>50</v>
      </c>
      <c r="F5" t="s">
        <v>48</v>
      </c>
      <c r="G5" t="s">
        <v>51</v>
      </c>
      <c r="H5" t="s">
        <v>48</v>
      </c>
    </row>
    <row r="6" spans="1:8" x14ac:dyDescent="0.15">
      <c r="A6" t="s">
        <v>52</v>
      </c>
      <c r="B6">
        <f>SUM(B7:B10)</f>
        <v>3193754</v>
      </c>
      <c r="C6" t="s">
        <v>53</v>
      </c>
      <c r="D6">
        <v>2540600</v>
      </c>
      <c r="E6" t="s">
        <v>54</v>
      </c>
      <c r="F6">
        <v>2588554</v>
      </c>
      <c r="G6" t="s">
        <v>55</v>
      </c>
      <c r="H6">
        <v>2170554</v>
      </c>
    </row>
    <row r="7" spans="1:8" x14ac:dyDescent="0.15">
      <c r="A7" t="s">
        <v>56</v>
      </c>
      <c r="B7">
        <v>3193754</v>
      </c>
      <c r="C7" t="s">
        <v>57</v>
      </c>
      <c r="D7">
        <v>0</v>
      </c>
      <c r="E7" t="s">
        <v>58</v>
      </c>
      <c r="F7">
        <v>2170554</v>
      </c>
      <c r="G7" t="s">
        <v>59</v>
      </c>
      <c r="H7">
        <v>672320</v>
      </c>
    </row>
    <row r="8" spans="1:8" x14ac:dyDescent="0.15">
      <c r="A8" t="s">
        <v>60</v>
      </c>
      <c r="B8">
        <v>0</v>
      </c>
      <c r="C8" t="s">
        <v>61</v>
      </c>
      <c r="D8">
        <v>0</v>
      </c>
      <c r="E8" t="s">
        <v>62</v>
      </c>
      <c r="F8">
        <v>362320</v>
      </c>
      <c r="G8" t="s">
        <v>63</v>
      </c>
      <c r="H8">
        <v>150000</v>
      </c>
    </row>
    <row r="9" spans="1:8" x14ac:dyDescent="0.15">
      <c r="A9" t="s">
        <v>64</v>
      </c>
      <c r="B9">
        <v>0</v>
      </c>
      <c r="C9" t="s">
        <v>65</v>
      </c>
      <c r="D9">
        <v>0</v>
      </c>
      <c r="E9" t="s">
        <v>66</v>
      </c>
      <c r="F9">
        <v>55680</v>
      </c>
      <c r="G9" t="s">
        <v>67</v>
      </c>
      <c r="H9">
        <v>0</v>
      </c>
    </row>
    <row r="10" spans="1:8" x14ac:dyDescent="0.15">
      <c r="A10" t="s">
        <v>68</v>
      </c>
      <c r="B10">
        <v>0</v>
      </c>
      <c r="C10" t="s">
        <v>69</v>
      </c>
      <c r="D10">
        <v>0</v>
      </c>
      <c r="E10" t="s">
        <v>70</v>
      </c>
      <c r="F10">
        <v>605200</v>
      </c>
      <c r="G10" t="s">
        <v>71</v>
      </c>
      <c r="H10">
        <v>0</v>
      </c>
    </row>
    <row r="11" spans="1:8" x14ac:dyDescent="0.15">
      <c r="A11" t="s">
        <v>72</v>
      </c>
      <c r="B11">
        <v>0</v>
      </c>
      <c r="C11" t="s">
        <v>73</v>
      </c>
      <c r="D11">
        <v>0</v>
      </c>
      <c r="E11" t="s">
        <v>58</v>
      </c>
      <c r="F11">
        <v>0</v>
      </c>
      <c r="G11" t="s">
        <v>74</v>
      </c>
      <c r="H11">
        <v>0</v>
      </c>
    </row>
    <row r="12" spans="1:8" x14ac:dyDescent="0.15">
      <c r="A12" t="s">
        <v>75</v>
      </c>
      <c r="B12">
        <v>0</v>
      </c>
      <c r="C12" t="s">
        <v>76</v>
      </c>
      <c r="D12">
        <v>0</v>
      </c>
      <c r="E12" t="s">
        <v>77</v>
      </c>
      <c r="F12">
        <v>310000</v>
      </c>
      <c r="G12" t="s">
        <v>78</v>
      </c>
      <c r="H12">
        <v>0</v>
      </c>
    </row>
    <row r="13" spans="1:8" x14ac:dyDescent="0.15">
      <c r="A13" t="s">
        <v>79</v>
      </c>
      <c r="B13">
        <v>0</v>
      </c>
      <c r="C13" t="s">
        <v>80</v>
      </c>
      <c r="D13">
        <v>397572</v>
      </c>
      <c r="E13" t="s">
        <v>81</v>
      </c>
      <c r="F13">
        <v>145200</v>
      </c>
      <c r="G13" t="s">
        <v>82</v>
      </c>
      <c r="H13">
        <v>0</v>
      </c>
    </row>
    <row r="14" spans="1:8" x14ac:dyDescent="0.15">
      <c r="A14" t="s">
        <v>83</v>
      </c>
      <c r="B14">
        <v>0</v>
      </c>
      <c r="C14" t="s">
        <v>84</v>
      </c>
      <c r="D14">
        <v>0</v>
      </c>
      <c r="E14" t="s">
        <v>85</v>
      </c>
      <c r="F14">
        <v>0</v>
      </c>
      <c r="G14" t="s">
        <v>86</v>
      </c>
      <c r="H14">
        <v>200880</v>
      </c>
    </row>
    <row r="15" spans="1:8" x14ac:dyDescent="0.15">
      <c r="C15" t="s">
        <v>87</v>
      </c>
      <c r="D15">
        <v>85194</v>
      </c>
      <c r="E15" t="s">
        <v>88</v>
      </c>
      <c r="F15">
        <v>0</v>
      </c>
      <c r="G15" t="s">
        <v>89</v>
      </c>
      <c r="H15">
        <v>0</v>
      </c>
    </row>
    <row r="16" spans="1:8" x14ac:dyDescent="0.15">
      <c r="C16" t="s">
        <v>90</v>
      </c>
      <c r="D16">
        <v>0</v>
      </c>
      <c r="E16" t="s">
        <v>91</v>
      </c>
      <c r="F16">
        <v>150000</v>
      </c>
      <c r="G16" t="s">
        <v>92</v>
      </c>
      <c r="H16">
        <v>0</v>
      </c>
    </row>
    <row r="17" spans="3:8" x14ac:dyDescent="0.15">
      <c r="C17" t="s">
        <v>93</v>
      </c>
      <c r="D17">
        <v>0</v>
      </c>
      <c r="E17" t="s">
        <v>94</v>
      </c>
      <c r="F17">
        <v>0</v>
      </c>
      <c r="G17" t="s">
        <v>95</v>
      </c>
      <c r="H17">
        <v>0</v>
      </c>
    </row>
    <row r="18" spans="3:8" x14ac:dyDescent="0.15">
      <c r="C18" t="s">
        <v>96</v>
      </c>
      <c r="D18">
        <v>0</v>
      </c>
      <c r="E18" t="s">
        <v>97</v>
      </c>
      <c r="F18">
        <v>0</v>
      </c>
      <c r="G18" t="s">
        <v>98</v>
      </c>
      <c r="H18">
        <v>0</v>
      </c>
    </row>
    <row r="19" spans="3:8" x14ac:dyDescent="0.15">
      <c r="C19" t="s">
        <v>99</v>
      </c>
      <c r="D19">
        <v>0</v>
      </c>
      <c r="E19" t="s">
        <v>100</v>
      </c>
      <c r="F19">
        <v>0</v>
      </c>
      <c r="G19" t="s">
        <v>101</v>
      </c>
      <c r="H19">
        <v>0</v>
      </c>
    </row>
    <row r="20" spans="3:8" x14ac:dyDescent="0.15">
      <c r="C20" t="s">
        <v>102</v>
      </c>
      <c r="D20">
        <v>0</v>
      </c>
      <c r="E20" t="s">
        <v>103</v>
      </c>
      <c r="F20">
        <v>0</v>
      </c>
      <c r="G20" t="s">
        <v>104</v>
      </c>
      <c r="H20">
        <v>0</v>
      </c>
    </row>
    <row r="21" spans="3:8" x14ac:dyDescent="0.15">
      <c r="C21" t="s">
        <v>105</v>
      </c>
      <c r="D21">
        <v>0</v>
      </c>
    </row>
    <row r="22" spans="3:8" x14ac:dyDescent="0.15">
      <c r="C22" t="s">
        <v>106</v>
      </c>
      <c r="D22">
        <v>0</v>
      </c>
    </row>
    <row r="23" spans="3:8" x14ac:dyDescent="0.15">
      <c r="C23" t="s">
        <v>107</v>
      </c>
      <c r="D23">
        <v>0</v>
      </c>
    </row>
    <row r="24" spans="3:8" x14ac:dyDescent="0.15">
      <c r="C24" t="s">
        <v>108</v>
      </c>
      <c r="D24">
        <v>0</v>
      </c>
    </row>
    <row r="25" spans="3:8" x14ac:dyDescent="0.15">
      <c r="C25" t="s">
        <v>109</v>
      </c>
      <c r="D25">
        <v>170388</v>
      </c>
    </row>
    <row r="26" spans="3:8" x14ac:dyDescent="0.15">
      <c r="C26" t="s">
        <v>110</v>
      </c>
      <c r="D26">
        <v>0</v>
      </c>
    </row>
    <row r="27" spans="3:8" x14ac:dyDescent="0.15">
      <c r="C27" t="s">
        <v>111</v>
      </c>
      <c r="D27">
        <v>0</v>
      </c>
    </row>
    <row r="28" spans="3:8" x14ac:dyDescent="0.15">
      <c r="C28" t="s">
        <v>112</v>
      </c>
      <c r="D28">
        <v>0</v>
      </c>
    </row>
    <row r="29" spans="3:8" x14ac:dyDescent="0.15">
      <c r="C29" t="s">
        <v>113</v>
      </c>
      <c r="D29">
        <v>0</v>
      </c>
    </row>
    <row r="30" spans="3:8" x14ac:dyDescent="0.15">
      <c r="C30" t="s">
        <v>114</v>
      </c>
      <c r="D30">
        <v>0</v>
      </c>
    </row>
    <row r="31" spans="3:8" x14ac:dyDescent="0.15">
      <c r="C31" t="s">
        <v>115</v>
      </c>
      <c r="D31">
        <v>0</v>
      </c>
    </row>
    <row r="32" spans="3:8" x14ac:dyDescent="0.15">
      <c r="C32" t="s">
        <v>116</v>
      </c>
      <c r="D32">
        <v>0</v>
      </c>
    </row>
    <row r="33" spans="1:8" x14ac:dyDescent="0.15">
      <c r="C33" t="s">
        <v>117</v>
      </c>
      <c r="D33">
        <v>0</v>
      </c>
    </row>
    <row r="34" spans="1:8" x14ac:dyDescent="0.15">
      <c r="C34" t="s">
        <v>118</v>
      </c>
      <c r="D34">
        <v>0</v>
      </c>
    </row>
    <row r="36" spans="1:8" x14ac:dyDescent="0.15">
      <c r="A36" t="s">
        <v>119</v>
      </c>
      <c r="B36">
        <f>SUM(B6,B11,B12,B13,B14)</f>
        <v>3193754</v>
      </c>
      <c r="C36" t="s">
        <v>120</v>
      </c>
      <c r="D36">
        <v>3193754</v>
      </c>
      <c r="E36" t="s">
        <v>120</v>
      </c>
      <c r="F36">
        <f>SUM(F6,F10)</f>
        <v>3193754</v>
      </c>
      <c r="G36" t="s">
        <v>120</v>
      </c>
      <c r="H36">
        <f>SUM(H6:H20)</f>
        <v>3193754</v>
      </c>
    </row>
    <row r="37" spans="1:8" x14ac:dyDescent="0.15">
      <c r="A37" t="s">
        <v>121</v>
      </c>
      <c r="B37">
        <v>0</v>
      </c>
      <c r="C37" t="s">
        <v>122</v>
      </c>
      <c r="D37">
        <v>0</v>
      </c>
      <c r="E37" t="s">
        <v>122</v>
      </c>
      <c r="F37">
        <v>0</v>
      </c>
      <c r="G37" t="s">
        <v>122</v>
      </c>
      <c r="H37">
        <f>SUM(F37)</f>
        <v>0</v>
      </c>
    </row>
    <row r="38" spans="1:8" x14ac:dyDescent="0.15">
      <c r="A38" t="s">
        <v>123</v>
      </c>
      <c r="B38">
        <v>0</v>
      </c>
    </row>
    <row r="39" spans="1:8" x14ac:dyDescent="0.15">
      <c r="A39" t="s">
        <v>124</v>
      </c>
      <c r="B39">
        <v>0</v>
      </c>
    </row>
    <row r="40" spans="1:8" x14ac:dyDescent="0.15">
      <c r="A40" t="s">
        <v>125</v>
      </c>
      <c r="B40">
        <v>0</v>
      </c>
    </row>
    <row r="41" spans="1:8" x14ac:dyDescent="0.15">
      <c r="A41" t="s">
        <v>126</v>
      </c>
      <c r="B41">
        <v>0</v>
      </c>
    </row>
    <row r="44" spans="1:8" x14ac:dyDescent="0.15">
      <c r="A44" t="s">
        <v>127</v>
      </c>
      <c r="B44">
        <f>SUM(B36,B37,B38)</f>
        <v>3193754</v>
      </c>
      <c r="C44" t="s">
        <v>128</v>
      </c>
      <c r="D44">
        <v>3193754</v>
      </c>
      <c r="E44" t="s">
        <v>128</v>
      </c>
      <c r="F44">
        <v>3193754</v>
      </c>
      <c r="G44" t="s">
        <v>128</v>
      </c>
      <c r="H44">
        <f>SUM(F44)</f>
        <v>3193754</v>
      </c>
    </row>
  </sheetData>
  <phoneticPr fontId="18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/>
  </sheetViews>
  <sheetFormatPr defaultRowHeight="13.5" x14ac:dyDescent="0.15"/>
  <sheetData>
    <row r="1" spans="1:15" x14ac:dyDescent="0.15">
      <c r="A1" t="s">
        <v>14</v>
      </c>
    </row>
    <row r="2" spans="1:15" x14ac:dyDescent="0.15">
      <c r="A2" t="s">
        <v>15</v>
      </c>
    </row>
    <row r="3" spans="1:15" x14ac:dyDescent="0.15">
      <c r="O3" t="s">
        <v>44</v>
      </c>
    </row>
    <row r="4" spans="1:15" x14ac:dyDescent="0.15">
      <c r="A4" t="s">
        <v>129</v>
      </c>
      <c r="B4" t="s">
        <v>130</v>
      </c>
      <c r="C4" t="s">
        <v>131</v>
      </c>
      <c r="D4" t="s">
        <v>132</v>
      </c>
      <c r="H4" t="s">
        <v>133</v>
      </c>
      <c r="I4" t="s">
        <v>134</v>
      </c>
      <c r="J4" t="s">
        <v>135</v>
      </c>
      <c r="K4" t="s">
        <v>136</v>
      </c>
      <c r="L4" t="s">
        <v>137</v>
      </c>
      <c r="M4" t="s">
        <v>138</v>
      </c>
    </row>
    <row r="5" spans="1:15" x14ac:dyDescent="0.15">
      <c r="D5" t="s">
        <v>139</v>
      </c>
      <c r="E5" t="s">
        <v>140</v>
      </c>
      <c r="F5" t="s">
        <v>141</v>
      </c>
      <c r="G5" t="s">
        <v>142</v>
      </c>
      <c r="M5" t="s">
        <v>143</v>
      </c>
      <c r="N5" t="s">
        <v>144</v>
      </c>
      <c r="O5" t="s">
        <v>145</v>
      </c>
    </row>
    <row r="6" spans="1:15" x14ac:dyDescent="0.15">
      <c r="A6" t="s">
        <v>146</v>
      </c>
      <c r="B6" t="s">
        <v>146</v>
      </c>
      <c r="C6">
        <v>1</v>
      </c>
      <c r="D6">
        <v>2</v>
      </c>
      <c r="E6">
        <v>3</v>
      </c>
      <c r="F6">
        <v>4</v>
      </c>
      <c r="G6">
        <v>5</v>
      </c>
      <c r="H6">
        <v>6</v>
      </c>
      <c r="I6">
        <v>7</v>
      </c>
      <c r="J6">
        <v>8</v>
      </c>
      <c r="K6">
        <v>9</v>
      </c>
      <c r="L6">
        <v>10</v>
      </c>
      <c r="M6">
        <v>11</v>
      </c>
      <c r="N6">
        <v>12</v>
      </c>
      <c r="O6">
        <v>13</v>
      </c>
    </row>
    <row r="7" spans="1:15" x14ac:dyDescent="0.15">
      <c r="B7" t="s">
        <v>131</v>
      </c>
      <c r="C7">
        <v>3193754</v>
      </c>
      <c r="D7">
        <v>3193754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</row>
    <row r="8" spans="1:15" x14ac:dyDescent="0.15">
      <c r="B8" t="s">
        <v>147</v>
      </c>
      <c r="C8">
        <v>3193754</v>
      </c>
      <c r="D8">
        <v>3193754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</row>
    <row r="9" spans="1:15" x14ac:dyDescent="0.15">
      <c r="A9" t="s">
        <v>148</v>
      </c>
      <c r="B9" t="s">
        <v>149</v>
      </c>
      <c r="C9">
        <v>3193754</v>
      </c>
      <c r="D9">
        <v>3193754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</row>
  </sheetData>
  <phoneticPr fontId="18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/>
  </sheetViews>
  <sheetFormatPr defaultRowHeight="13.5" x14ac:dyDescent="0.15"/>
  <sheetData>
    <row r="1" spans="1:15" x14ac:dyDescent="0.15">
      <c r="A1" t="s">
        <v>16</v>
      </c>
    </row>
    <row r="2" spans="1:15" x14ac:dyDescent="0.15">
      <c r="A2" t="s">
        <v>17</v>
      </c>
    </row>
    <row r="3" spans="1:15" x14ac:dyDescent="0.15">
      <c r="O3" t="s">
        <v>44</v>
      </c>
    </row>
    <row r="4" spans="1:15" x14ac:dyDescent="0.15">
      <c r="A4" t="s">
        <v>129</v>
      </c>
      <c r="B4" t="s">
        <v>130</v>
      </c>
      <c r="C4" t="s">
        <v>131</v>
      </c>
      <c r="D4" t="s">
        <v>132</v>
      </c>
      <c r="H4" t="s">
        <v>133</v>
      </c>
      <c r="I4" t="s">
        <v>134</v>
      </c>
      <c r="J4" t="s">
        <v>135</v>
      </c>
      <c r="K4" t="s">
        <v>136</v>
      </c>
      <c r="L4" t="s">
        <v>137</v>
      </c>
      <c r="M4" t="s">
        <v>138</v>
      </c>
    </row>
    <row r="5" spans="1:15" x14ac:dyDescent="0.15">
      <c r="D5" t="s">
        <v>139</v>
      </c>
      <c r="E5" t="s">
        <v>140</v>
      </c>
      <c r="F5" t="s">
        <v>141</v>
      </c>
      <c r="G5" t="s">
        <v>142</v>
      </c>
      <c r="M5" t="s">
        <v>143</v>
      </c>
      <c r="N5" t="s">
        <v>144</v>
      </c>
      <c r="O5" t="s">
        <v>145</v>
      </c>
    </row>
    <row r="6" spans="1:15" x14ac:dyDescent="0.15">
      <c r="A6" t="s">
        <v>146</v>
      </c>
      <c r="B6" t="s">
        <v>146</v>
      </c>
      <c r="C6">
        <v>1</v>
      </c>
      <c r="D6">
        <v>2</v>
      </c>
      <c r="E6">
        <v>3</v>
      </c>
      <c r="F6">
        <v>4</v>
      </c>
      <c r="G6">
        <v>5</v>
      </c>
      <c r="H6">
        <v>6</v>
      </c>
      <c r="I6">
        <v>7</v>
      </c>
      <c r="J6">
        <v>8</v>
      </c>
      <c r="K6">
        <v>9</v>
      </c>
      <c r="L6">
        <v>10</v>
      </c>
      <c r="M6">
        <v>11</v>
      </c>
      <c r="N6">
        <v>12</v>
      </c>
      <c r="O6">
        <v>13</v>
      </c>
    </row>
    <row r="7" spans="1:15" x14ac:dyDescent="0.15">
      <c r="B7" t="s">
        <v>131</v>
      </c>
      <c r="C7">
        <v>3193754</v>
      </c>
      <c r="D7">
        <v>3193754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</row>
    <row r="8" spans="1:15" x14ac:dyDescent="0.15">
      <c r="B8" t="s">
        <v>147</v>
      </c>
      <c r="C8">
        <v>3193754</v>
      </c>
      <c r="D8">
        <v>3193754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</row>
    <row r="9" spans="1:15" x14ac:dyDescent="0.15">
      <c r="A9" t="s">
        <v>148</v>
      </c>
      <c r="B9" t="s">
        <v>149</v>
      </c>
      <c r="C9">
        <v>3193754</v>
      </c>
      <c r="D9">
        <v>3193754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</row>
  </sheetData>
  <phoneticPr fontId="18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/>
  </sheetViews>
  <sheetFormatPr defaultRowHeight="13.5" x14ac:dyDescent="0.15"/>
  <sheetData>
    <row r="1" spans="1:8" x14ac:dyDescent="0.15">
      <c r="A1" t="s">
        <v>18</v>
      </c>
    </row>
    <row r="2" spans="1:8" x14ac:dyDescent="0.15">
      <c r="A2" t="s">
        <v>19</v>
      </c>
    </row>
    <row r="3" spans="1:8" x14ac:dyDescent="0.15">
      <c r="H3" t="s">
        <v>44</v>
      </c>
    </row>
    <row r="4" spans="1:8" x14ac:dyDescent="0.15">
      <c r="A4" t="s">
        <v>45</v>
      </c>
      <c r="C4" t="s">
        <v>46</v>
      </c>
    </row>
    <row r="5" spans="1:8" x14ac:dyDescent="0.15">
      <c r="A5" t="s">
        <v>150</v>
      </c>
      <c r="B5" t="s">
        <v>48</v>
      </c>
      <c r="C5" t="s">
        <v>151</v>
      </c>
      <c r="D5" t="s">
        <v>48</v>
      </c>
      <c r="E5" t="s">
        <v>50</v>
      </c>
      <c r="F5" t="s">
        <v>48</v>
      </c>
      <c r="G5" t="s">
        <v>51</v>
      </c>
      <c r="H5" t="s">
        <v>48</v>
      </c>
    </row>
    <row r="6" spans="1:8" x14ac:dyDescent="0.15">
      <c r="A6" t="s">
        <v>52</v>
      </c>
      <c r="B6">
        <f>SUM(B7:B10)</f>
        <v>3193754</v>
      </c>
      <c r="C6" t="s">
        <v>53</v>
      </c>
      <c r="D6">
        <v>2540600</v>
      </c>
      <c r="E6" t="s">
        <v>54</v>
      </c>
      <c r="F6">
        <v>2588554</v>
      </c>
      <c r="G6" t="s">
        <v>55</v>
      </c>
      <c r="H6">
        <v>2170554</v>
      </c>
    </row>
    <row r="7" spans="1:8" x14ac:dyDescent="0.15">
      <c r="A7" t="s">
        <v>56</v>
      </c>
      <c r="B7">
        <v>3193754</v>
      </c>
      <c r="C7" t="s">
        <v>57</v>
      </c>
      <c r="D7">
        <v>0</v>
      </c>
      <c r="E7" t="s">
        <v>58</v>
      </c>
      <c r="F7">
        <v>2170554</v>
      </c>
      <c r="G7" t="s">
        <v>59</v>
      </c>
      <c r="H7">
        <v>672320</v>
      </c>
    </row>
    <row r="8" spans="1:8" x14ac:dyDescent="0.15">
      <c r="A8" t="s">
        <v>60</v>
      </c>
      <c r="B8">
        <v>0</v>
      </c>
      <c r="C8" t="s">
        <v>61</v>
      </c>
      <c r="D8">
        <v>0</v>
      </c>
      <c r="E8" t="s">
        <v>62</v>
      </c>
      <c r="F8">
        <v>362320</v>
      </c>
      <c r="G8" t="s">
        <v>63</v>
      </c>
      <c r="H8">
        <v>150000</v>
      </c>
    </row>
    <row r="9" spans="1:8" x14ac:dyDescent="0.15">
      <c r="A9" t="s">
        <v>64</v>
      </c>
      <c r="B9">
        <v>0</v>
      </c>
      <c r="C9" t="s">
        <v>65</v>
      </c>
      <c r="D9">
        <v>0</v>
      </c>
      <c r="E9" t="s">
        <v>66</v>
      </c>
      <c r="F9">
        <v>55680</v>
      </c>
      <c r="G9" t="s">
        <v>67</v>
      </c>
      <c r="H9">
        <v>0</v>
      </c>
    </row>
    <row r="10" spans="1:8" x14ac:dyDescent="0.15">
      <c r="A10" t="s">
        <v>68</v>
      </c>
      <c r="B10">
        <v>0</v>
      </c>
      <c r="C10" t="s">
        <v>69</v>
      </c>
      <c r="D10">
        <v>0</v>
      </c>
      <c r="E10" t="s">
        <v>70</v>
      </c>
      <c r="F10">
        <v>605200</v>
      </c>
      <c r="G10" t="s">
        <v>71</v>
      </c>
      <c r="H10">
        <v>0</v>
      </c>
    </row>
    <row r="11" spans="1:8" x14ac:dyDescent="0.15">
      <c r="C11" t="s">
        <v>73</v>
      </c>
      <c r="D11">
        <v>0</v>
      </c>
      <c r="E11" t="s">
        <v>58</v>
      </c>
      <c r="F11">
        <v>0</v>
      </c>
      <c r="G11" t="s">
        <v>74</v>
      </c>
      <c r="H11">
        <v>0</v>
      </c>
    </row>
    <row r="12" spans="1:8" x14ac:dyDescent="0.15">
      <c r="C12" t="s">
        <v>76</v>
      </c>
      <c r="D12">
        <v>0</v>
      </c>
      <c r="E12" t="s">
        <v>62</v>
      </c>
      <c r="F12">
        <v>310000</v>
      </c>
      <c r="G12" t="s">
        <v>78</v>
      </c>
      <c r="H12">
        <v>0</v>
      </c>
    </row>
    <row r="13" spans="1:8" x14ac:dyDescent="0.15">
      <c r="C13" t="s">
        <v>80</v>
      </c>
      <c r="D13">
        <v>397572</v>
      </c>
      <c r="E13" t="s">
        <v>152</v>
      </c>
      <c r="F13">
        <v>145200</v>
      </c>
      <c r="G13" t="s">
        <v>82</v>
      </c>
      <c r="H13">
        <v>0</v>
      </c>
    </row>
    <row r="14" spans="1:8" x14ac:dyDescent="0.15">
      <c r="C14" t="s">
        <v>84</v>
      </c>
      <c r="D14">
        <v>0</v>
      </c>
      <c r="E14" t="s">
        <v>85</v>
      </c>
      <c r="F14">
        <v>0</v>
      </c>
      <c r="G14" t="s">
        <v>86</v>
      </c>
      <c r="H14">
        <v>200880</v>
      </c>
    </row>
    <row r="15" spans="1:8" x14ac:dyDescent="0.15">
      <c r="C15" t="s">
        <v>87</v>
      </c>
      <c r="D15">
        <v>85194</v>
      </c>
      <c r="E15" t="s">
        <v>88</v>
      </c>
      <c r="F15">
        <v>0</v>
      </c>
      <c r="G15" t="s">
        <v>89</v>
      </c>
      <c r="H15">
        <v>0</v>
      </c>
    </row>
    <row r="16" spans="1:8" x14ac:dyDescent="0.15">
      <c r="C16" t="s">
        <v>90</v>
      </c>
      <c r="D16">
        <v>0</v>
      </c>
      <c r="E16" t="s">
        <v>91</v>
      </c>
      <c r="F16">
        <v>150000</v>
      </c>
      <c r="G16" t="s">
        <v>92</v>
      </c>
      <c r="H16">
        <v>0</v>
      </c>
    </row>
    <row r="17" spans="3:8" x14ac:dyDescent="0.15">
      <c r="C17" t="s">
        <v>93</v>
      </c>
      <c r="D17">
        <v>0</v>
      </c>
      <c r="E17" t="s">
        <v>94</v>
      </c>
      <c r="F17">
        <v>0</v>
      </c>
      <c r="G17" t="s">
        <v>95</v>
      </c>
      <c r="H17">
        <v>0</v>
      </c>
    </row>
    <row r="18" spans="3:8" x14ac:dyDescent="0.15">
      <c r="C18" t="s">
        <v>96</v>
      </c>
      <c r="D18">
        <v>0</v>
      </c>
      <c r="E18" t="s">
        <v>97</v>
      </c>
      <c r="F18">
        <v>0</v>
      </c>
      <c r="G18" t="s">
        <v>98</v>
      </c>
      <c r="H18">
        <v>0</v>
      </c>
    </row>
    <row r="19" spans="3:8" x14ac:dyDescent="0.15">
      <c r="C19" t="s">
        <v>99</v>
      </c>
      <c r="D19">
        <v>0</v>
      </c>
      <c r="E19" t="s">
        <v>100</v>
      </c>
      <c r="F19">
        <v>0</v>
      </c>
      <c r="G19" t="s">
        <v>101</v>
      </c>
      <c r="H19">
        <v>0</v>
      </c>
    </row>
    <row r="20" spans="3:8" x14ac:dyDescent="0.15">
      <c r="C20" t="s">
        <v>102</v>
      </c>
      <c r="D20">
        <v>0</v>
      </c>
      <c r="E20" t="s">
        <v>153</v>
      </c>
      <c r="F20">
        <v>0</v>
      </c>
      <c r="G20" t="s">
        <v>104</v>
      </c>
      <c r="H20">
        <v>0</v>
      </c>
    </row>
    <row r="21" spans="3:8" x14ac:dyDescent="0.15">
      <c r="C21" t="s">
        <v>105</v>
      </c>
      <c r="D21">
        <v>0</v>
      </c>
    </row>
    <row r="22" spans="3:8" x14ac:dyDescent="0.15">
      <c r="C22" t="s">
        <v>106</v>
      </c>
      <c r="D22">
        <v>0</v>
      </c>
    </row>
    <row r="23" spans="3:8" x14ac:dyDescent="0.15">
      <c r="C23" t="s">
        <v>107</v>
      </c>
      <c r="D23">
        <v>0</v>
      </c>
    </row>
    <row r="24" spans="3:8" x14ac:dyDescent="0.15">
      <c r="C24" t="s">
        <v>108</v>
      </c>
      <c r="D24">
        <v>0</v>
      </c>
    </row>
    <row r="25" spans="3:8" x14ac:dyDescent="0.15">
      <c r="C25" t="s">
        <v>109</v>
      </c>
      <c r="D25">
        <v>170388</v>
      </c>
    </row>
    <row r="26" spans="3:8" x14ac:dyDescent="0.15">
      <c r="C26" t="s">
        <v>110</v>
      </c>
      <c r="D26">
        <v>0</v>
      </c>
    </row>
    <row r="27" spans="3:8" x14ac:dyDescent="0.15">
      <c r="C27" t="s">
        <v>111</v>
      </c>
      <c r="D27">
        <v>0</v>
      </c>
    </row>
    <row r="28" spans="3:8" x14ac:dyDescent="0.15">
      <c r="C28" t="s">
        <v>112</v>
      </c>
      <c r="D28">
        <v>0</v>
      </c>
    </row>
    <row r="29" spans="3:8" x14ac:dyDescent="0.15">
      <c r="C29" t="s">
        <v>154</v>
      </c>
      <c r="D29">
        <v>0</v>
      </c>
    </row>
    <row r="30" spans="3:8" x14ac:dyDescent="0.15">
      <c r="C30" t="s">
        <v>155</v>
      </c>
      <c r="D30">
        <v>0</v>
      </c>
    </row>
    <row r="31" spans="3:8" x14ac:dyDescent="0.15">
      <c r="C31" t="s">
        <v>156</v>
      </c>
      <c r="D31">
        <v>0</v>
      </c>
    </row>
    <row r="32" spans="3:8" x14ac:dyDescent="0.15">
      <c r="C32" t="s">
        <v>157</v>
      </c>
      <c r="D32">
        <v>0</v>
      </c>
    </row>
    <row r="33" spans="1:8" x14ac:dyDescent="0.15">
      <c r="C33" t="s">
        <v>158</v>
      </c>
      <c r="D33">
        <v>0</v>
      </c>
    </row>
    <row r="34" spans="1:8" x14ac:dyDescent="0.15">
      <c r="C34" t="s">
        <v>159</v>
      </c>
      <c r="D34">
        <v>0</v>
      </c>
    </row>
    <row r="36" spans="1:8" x14ac:dyDescent="0.15">
      <c r="A36" t="s">
        <v>119</v>
      </c>
      <c r="B36">
        <f>SUM(B7:B10)</f>
        <v>3193754</v>
      </c>
      <c r="C36" t="s">
        <v>120</v>
      </c>
      <c r="D36">
        <v>3193754</v>
      </c>
      <c r="E36" t="s">
        <v>120</v>
      </c>
      <c r="F36">
        <f>SUM(F6,F10)</f>
        <v>3193754</v>
      </c>
      <c r="G36" t="s">
        <v>120</v>
      </c>
      <c r="H36">
        <f>SUM(H6:H20)</f>
        <v>3193754</v>
      </c>
    </row>
    <row r="37" spans="1:8" x14ac:dyDescent="0.15">
      <c r="A37" t="s">
        <v>138</v>
      </c>
      <c r="B37">
        <v>0</v>
      </c>
      <c r="C37" t="s">
        <v>122</v>
      </c>
      <c r="D37">
        <v>0</v>
      </c>
      <c r="E37" t="s">
        <v>122</v>
      </c>
      <c r="F37">
        <v>0</v>
      </c>
      <c r="G37" t="s">
        <v>122</v>
      </c>
      <c r="H37">
        <f>SUM(F37)</f>
        <v>0</v>
      </c>
    </row>
    <row r="38" spans="1:8" x14ac:dyDescent="0.15">
      <c r="A38" t="s">
        <v>124</v>
      </c>
      <c r="B38">
        <v>0</v>
      </c>
    </row>
    <row r="39" spans="1:8" x14ac:dyDescent="0.15">
      <c r="A39" t="s">
        <v>125</v>
      </c>
      <c r="B39">
        <v>0</v>
      </c>
    </row>
    <row r="40" spans="1:8" x14ac:dyDescent="0.15">
      <c r="A40" t="s">
        <v>126</v>
      </c>
      <c r="B40">
        <v>0</v>
      </c>
    </row>
    <row r="43" spans="1:8" x14ac:dyDescent="0.15">
      <c r="A43" t="s">
        <v>127</v>
      </c>
      <c r="B43">
        <f>SUM(B36,B37)</f>
        <v>3193754</v>
      </c>
      <c r="C43" t="s">
        <v>128</v>
      </c>
      <c r="D43">
        <f>SUM(D36,D37)</f>
        <v>3193754</v>
      </c>
      <c r="E43" t="s">
        <v>128</v>
      </c>
      <c r="F43">
        <f>SUM(D36,D37)</f>
        <v>3193754</v>
      </c>
      <c r="G43" t="s">
        <v>128</v>
      </c>
      <c r="H43">
        <f>SUM(F43)</f>
        <v>3193754</v>
      </c>
    </row>
  </sheetData>
  <phoneticPr fontId="18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/>
  </sheetViews>
  <sheetFormatPr defaultRowHeight="13.5" x14ac:dyDescent="0.15"/>
  <sheetData>
    <row r="1" spans="1:7" x14ac:dyDescent="0.15">
      <c r="A1" t="s">
        <v>20</v>
      </c>
    </row>
    <row r="2" spans="1:7" x14ac:dyDescent="0.15">
      <c r="A2" t="s">
        <v>21</v>
      </c>
    </row>
    <row r="3" spans="1:7" x14ac:dyDescent="0.15">
      <c r="G3" t="s">
        <v>160</v>
      </c>
    </row>
    <row r="4" spans="1:7" x14ac:dyDescent="0.15">
      <c r="A4" t="s">
        <v>161</v>
      </c>
      <c r="B4" t="s">
        <v>162</v>
      </c>
      <c r="C4" t="s">
        <v>163</v>
      </c>
      <c r="D4" t="s">
        <v>164</v>
      </c>
      <c r="E4" t="s">
        <v>165</v>
      </c>
      <c r="F4" t="s">
        <v>166</v>
      </c>
      <c r="G4" t="s">
        <v>167</v>
      </c>
    </row>
    <row r="5" spans="1:7" x14ac:dyDescent="0.15">
      <c r="B5" t="s">
        <v>131</v>
      </c>
      <c r="C5">
        <v>3193754</v>
      </c>
      <c r="D5">
        <v>2226234</v>
      </c>
      <c r="E5">
        <v>362320</v>
      </c>
      <c r="F5">
        <v>605200</v>
      </c>
      <c r="G5">
        <v>0</v>
      </c>
    </row>
    <row r="6" spans="1:7" x14ac:dyDescent="0.15">
      <c r="A6" t="s">
        <v>168</v>
      </c>
      <c r="B6" t="s">
        <v>169</v>
      </c>
      <c r="C6">
        <v>2540600</v>
      </c>
      <c r="D6">
        <v>1573080</v>
      </c>
      <c r="E6">
        <v>362320</v>
      </c>
      <c r="F6">
        <v>605200</v>
      </c>
      <c r="G6">
        <v>0</v>
      </c>
    </row>
    <row r="7" spans="1:7" x14ac:dyDescent="0.15">
      <c r="A7" t="s">
        <v>170</v>
      </c>
      <c r="B7" t="s">
        <v>171</v>
      </c>
      <c r="C7">
        <v>2540600</v>
      </c>
      <c r="D7">
        <v>1573080</v>
      </c>
      <c r="E7">
        <v>362320</v>
      </c>
      <c r="F7">
        <v>605200</v>
      </c>
      <c r="G7">
        <v>0</v>
      </c>
    </row>
    <row r="8" spans="1:7" x14ac:dyDescent="0.15">
      <c r="A8" t="s">
        <v>172</v>
      </c>
      <c r="B8" t="s">
        <v>173</v>
      </c>
      <c r="C8">
        <v>1935400</v>
      </c>
      <c r="D8">
        <v>1573080</v>
      </c>
      <c r="E8">
        <v>362320</v>
      </c>
      <c r="F8">
        <v>0</v>
      </c>
      <c r="G8">
        <v>0</v>
      </c>
    </row>
    <row r="9" spans="1:7" x14ac:dyDescent="0.15">
      <c r="A9" t="s">
        <v>174</v>
      </c>
      <c r="B9" t="s">
        <v>175</v>
      </c>
      <c r="C9">
        <v>605200</v>
      </c>
      <c r="D9">
        <v>0</v>
      </c>
      <c r="E9">
        <v>0</v>
      </c>
      <c r="F9">
        <v>605200</v>
      </c>
      <c r="G9">
        <v>0</v>
      </c>
    </row>
    <row r="10" spans="1:7" x14ac:dyDescent="0.15">
      <c r="A10" t="s">
        <v>176</v>
      </c>
      <c r="B10" t="s">
        <v>177</v>
      </c>
      <c r="C10">
        <v>397572</v>
      </c>
      <c r="D10">
        <v>397572</v>
      </c>
      <c r="E10">
        <v>0</v>
      </c>
      <c r="F10">
        <v>0</v>
      </c>
      <c r="G10">
        <v>0</v>
      </c>
    </row>
    <row r="11" spans="1:7" x14ac:dyDescent="0.15">
      <c r="A11" t="s">
        <v>178</v>
      </c>
      <c r="B11" t="s">
        <v>179</v>
      </c>
      <c r="C11">
        <v>397572</v>
      </c>
      <c r="D11">
        <v>397572</v>
      </c>
      <c r="E11">
        <v>0</v>
      </c>
      <c r="F11">
        <v>0</v>
      </c>
      <c r="G11">
        <v>0</v>
      </c>
    </row>
    <row r="12" spans="1:7" x14ac:dyDescent="0.15">
      <c r="A12" t="s">
        <v>180</v>
      </c>
      <c r="B12" t="s">
        <v>181</v>
      </c>
      <c r="C12">
        <v>283980</v>
      </c>
      <c r="D12">
        <v>283980</v>
      </c>
      <c r="E12">
        <v>0</v>
      </c>
      <c r="F12">
        <v>0</v>
      </c>
      <c r="G12">
        <v>0</v>
      </c>
    </row>
    <row r="13" spans="1:7" x14ac:dyDescent="0.15">
      <c r="A13" t="s">
        <v>182</v>
      </c>
      <c r="B13" t="s">
        <v>183</v>
      </c>
      <c r="C13">
        <v>113592</v>
      </c>
      <c r="D13">
        <v>113592</v>
      </c>
      <c r="E13">
        <v>0</v>
      </c>
      <c r="F13">
        <v>0</v>
      </c>
      <c r="G13">
        <v>0</v>
      </c>
    </row>
    <row r="14" spans="1:7" x14ac:dyDescent="0.15">
      <c r="A14" t="s">
        <v>184</v>
      </c>
      <c r="B14" t="s">
        <v>185</v>
      </c>
      <c r="C14">
        <v>85194</v>
      </c>
      <c r="D14">
        <v>85194</v>
      </c>
      <c r="E14">
        <v>0</v>
      </c>
      <c r="F14">
        <v>0</v>
      </c>
      <c r="G14">
        <v>0</v>
      </c>
    </row>
    <row r="15" spans="1:7" x14ac:dyDescent="0.15">
      <c r="A15" t="s">
        <v>186</v>
      </c>
      <c r="B15" t="s">
        <v>187</v>
      </c>
      <c r="C15">
        <v>85194</v>
      </c>
      <c r="D15">
        <v>85194</v>
      </c>
      <c r="E15">
        <v>0</v>
      </c>
      <c r="F15">
        <v>0</v>
      </c>
      <c r="G15">
        <v>0</v>
      </c>
    </row>
    <row r="16" spans="1:7" x14ac:dyDescent="0.15">
      <c r="A16" t="s">
        <v>188</v>
      </c>
      <c r="B16" t="s">
        <v>189</v>
      </c>
      <c r="C16">
        <v>85194</v>
      </c>
      <c r="D16">
        <v>85194</v>
      </c>
      <c r="E16">
        <v>0</v>
      </c>
      <c r="F16">
        <v>0</v>
      </c>
      <c r="G16">
        <v>0</v>
      </c>
    </row>
    <row r="17" spans="1:7" x14ac:dyDescent="0.15">
      <c r="A17" t="s">
        <v>190</v>
      </c>
      <c r="B17" t="s">
        <v>191</v>
      </c>
      <c r="C17">
        <v>170388</v>
      </c>
      <c r="D17">
        <v>170388</v>
      </c>
      <c r="E17">
        <v>0</v>
      </c>
      <c r="F17">
        <v>0</v>
      </c>
      <c r="G17">
        <v>0</v>
      </c>
    </row>
    <row r="18" spans="1:7" x14ac:dyDescent="0.15">
      <c r="A18" t="s">
        <v>192</v>
      </c>
      <c r="B18" t="s">
        <v>193</v>
      </c>
      <c r="C18">
        <v>170388</v>
      </c>
      <c r="D18">
        <v>170388</v>
      </c>
      <c r="E18">
        <v>0</v>
      </c>
      <c r="F18">
        <v>0</v>
      </c>
      <c r="G18">
        <v>0</v>
      </c>
    </row>
    <row r="19" spans="1:7" x14ac:dyDescent="0.15">
      <c r="A19" t="s">
        <v>194</v>
      </c>
      <c r="B19" t="s">
        <v>195</v>
      </c>
      <c r="C19">
        <v>170388</v>
      </c>
      <c r="D19">
        <v>170388</v>
      </c>
      <c r="E19">
        <v>0</v>
      </c>
      <c r="F19">
        <v>0</v>
      </c>
      <c r="G19">
        <v>0</v>
      </c>
    </row>
  </sheetData>
  <phoneticPr fontId="18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/>
  </sheetViews>
  <sheetFormatPr defaultRowHeight="13.5" x14ac:dyDescent="0.15"/>
  <sheetData>
    <row r="1" spans="1:9" x14ac:dyDescent="0.15">
      <c r="A1" t="s">
        <v>22</v>
      </c>
    </row>
    <row r="2" spans="1:9" x14ac:dyDescent="0.15">
      <c r="A2" t="s">
        <v>196</v>
      </c>
    </row>
    <row r="3" spans="1:9" x14ac:dyDescent="0.15">
      <c r="I3" t="s">
        <v>160</v>
      </c>
    </row>
    <row r="4" spans="1:9" x14ac:dyDescent="0.15">
      <c r="A4" t="s">
        <v>197</v>
      </c>
      <c r="B4" t="s">
        <v>198</v>
      </c>
      <c r="C4" t="s">
        <v>199</v>
      </c>
      <c r="D4" t="s">
        <v>200</v>
      </c>
      <c r="E4" t="s">
        <v>163</v>
      </c>
      <c r="F4" t="s">
        <v>164</v>
      </c>
      <c r="G4" t="s">
        <v>165</v>
      </c>
      <c r="H4" t="s">
        <v>166</v>
      </c>
      <c r="I4" t="s">
        <v>167</v>
      </c>
    </row>
    <row r="5" spans="1:9" x14ac:dyDescent="0.15">
      <c r="B5" t="s">
        <v>131</v>
      </c>
      <c r="E5">
        <v>3193754</v>
      </c>
      <c r="F5">
        <v>2226234</v>
      </c>
      <c r="G5">
        <v>362320</v>
      </c>
      <c r="H5">
        <v>605200</v>
      </c>
      <c r="I5">
        <v>0</v>
      </c>
    </row>
    <row r="6" spans="1:9" x14ac:dyDescent="0.15">
      <c r="A6" t="s">
        <v>201</v>
      </c>
      <c r="B6" t="s">
        <v>202</v>
      </c>
      <c r="C6" t="s">
        <v>203</v>
      </c>
      <c r="D6" t="s">
        <v>204</v>
      </c>
      <c r="E6">
        <v>2170554</v>
      </c>
      <c r="F6">
        <v>2170554</v>
      </c>
      <c r="G6">
        <v>0</v>
      </c>
      <c r="H6">
        <v>0</v>
      </c>
      <c r="I6">
        <v>0</v>
      </c>
    </row>
    <row r="7" spans="1:9" x14ac:dyDescent="0.15">
      <c r="A7" t="s">
        <v>205</v>
      </c>
      <c r="B7" t="s">
        <v>206</v>
      </c>
      <c r="C7" t="s">
        <v>207</v>
      </c>
      <c r="D7" t="s">
        <v>208</v>
      </c>
      <c r="E7">
        <v>743340</v>
      </c>
      <c r="F7">
        <v>743340</v>
      </c>
      <c r="G7">
        <v>0</v>
      </c>
      <c r="H7">
        <v>0</v>
      </c>
      <c r="I7">
        <v>0</v>
      </c>
    </row>
    <row r="8" spans="1:9" x14ac:dyDescent="0.15">
      <c r="A8" t="s">
        <v>209</v>
      </c>
      <c r="B8" t="s">
        <v>210</v>
      </c>
      <c r="C8" t="s">
        <v>207</v>
      </c>
      <c r="D8" t="s">
        <v>208</v>
      </c>
      <c r="E8">
        <v>651935</v>
      </c>
      <c r="F8">
        <v>651935</v>
      </c>
      <c r="G8">
        <v>0</v>
      </c>
      <c r="H8">
        <v>0</v>
      </c>
      <c r="I8">
        <v>0</v>
      </c>
    </row>
    <row r="9" spans="1:9" x14ac:dyDescent="0.15">
      <c r="A9" t="s">
        <v>211</v>
      </c>
      <c r="B9" t="s">
        <v>212</v>
      </c>
      <c r="C9" t="s">
        <v>207</v>
      </c>
      <c r="D9" t="s">
        <v>208</v>
      </c>
      <c r="E9">
        <v>67505</v>
      </c>
      <c r="F9">
        <v>67505</v>
      </c>
      <c r="G9">
        <v>0</v>
      </c>
      <c r="H9">
        <v>0</v>
      </c>
      <c r="I9">
        <v>0</v>
      </c>
    </row>
    <row r="10" spans="1:9" x14ac:dyDescent="0.15">
      <c r="A10" t="s">
        <v>213</v>
      </c>
      <c r="B10" t="s">
        <v>214</v>
      </c>
      <c r="C10" t="s">
        <v>215</v>
      </c>
      <c r="D10" t="s">
        <v>216</v>
      </c>
      <c r="E10">
        <v>8460</v>
      </c>
      <c r="F10">
        <v>8460</v>
      </c>
      <c r="G10">
        <v>0</v>
      </c>
      <c r="H10">
        <v>0</v>
      </c>
      <c r="I10">
        <v>0</v>
      </c>
    </row>
    <row r="11" spans="1:9" x14ac:dyDescent="0.15">
      <c r="A11" t="s">
        <v>217</v>
      </c>
      <c r="B11" t="s">
        <v>218</v>
      </c>
      <c r="C11" t="s">
        <v>219</v>
      </c>
      <c r="D11" t="s">
        <v>220</v>
      </c>
      <c r="E11">
        <v>283980</v>
      </c>
      <c r="F11">
        <v>283980</v>
      </c>
      <c r="G11">
        <v>0</v>
      </c>
      <c r="H11">
        <v>0</v>
      </c>
      <c r="I11">
        <v>0</v>
      </c>
    </row>
    <row r="12" spans="1:9" x14ac:dyDescent="0.15">
      <c r="A12" t="s">
        <v>221</v>
      </c>
      <c r="B12" t="s">
        <v>222</v>
      </c>
      <c r="C12" t="s">
        <v>219</v>
      </c>
      <c r="D12" t="s">
        <v>220</v>
      </c>
      <c r="E12">
        <v>113592</v>
      </c>
      <c r="F12">
        <v>113592</v>
      </c>
      <c r="G12">
        <v>0</v>
      </c>
      <c r="H12">
        <v>0</v>
      </c>
      <c r="I12">
        <v>0</v>
      </c>
    </row>
    <row r="13" spans="1:9" x14ac:dyDescent="0.15">
      <c r="A13" t="s">
        <v>223</v>
      </c>
      <c r="B13" t="s">
        <v>224</v>
      </c>
      <c r="C13" t="s">
        <v>219</v>
      </c>
      <c r="D13" t="s">
        <v>220</v>
      </c>
      <c r="E13">
        <v>85194</v>
      </c>
      <c r="F13">
        <v>85194</v>
      </c>
      <c r="G13">
        <v>0</v>
      </c>
      <c r="H13">
        <v>0</v>
      </c>
      <c r="I13">
        <v>0</v>
      </c>
    </row>
    <row r="14" spans="1:9" x14ac:dyDescent="0.15">
      <c r="A14" t="s">
        <v>225</v>
      </c>
      <c r="B14" t="s">
        <v>226</v>
      </c>
      <c r="C14" t="s">
        <v>219</v>
      </c>
      <c r="D14" t="s">
        <v>220</v>
      </c>
      <c r="E14">
        <v>7100</v>
      </c>
      <c r="F14">
        <v>7100</v>
      </c>
      <c r="G14">
        <v>0</v>
      </c>
      <c r="H14">
        <v>0</v>
      </c>
      <c r="I14">
        <v>0</v>
      </c>
    </row>
    <row r="15" spans="1:9" x14ac:dyDescent="0.15">
      <c r="A15" t="s">
        <v>227</v>
      </c>
      <c r="B15" t="s">
        <v>228</v>
      </c>
      <c r="C15" t="s">
        <v>229</v>
      </c>
      <c r="D15" t="s">
        <v>228</v>
      </c>
      <c r="E15">
        <v>170388</v>
      </c>
      <c r="F15">
        <v>170388</v>
      </c>
      <c r="G15">
        <v>0</v>
      </c>
      <c r="H15">
        <v>0</v>
      </c>
      <c r="I15">
        <v>0</v>
      </c>
    </row>
    <row r="16" spans="1:9" x14ac:dyDescent="0.15">
      <c r="A16" t="s">
        <v>230</v>
      </c>
      <c r="B16" t="s">
        <v>216</v>
      </c>
      <c r="C16" t="s">
        <v>215</v>
      </c>
      <c r="D16" t="s">
        <v>216</v>
      </c>
      <c r="E16">
        <v>39060</v>
      </c>
      <c r="F16">
        <v>39060</v>
      </c>
      <c r="G16">
        <v>0</v>
      </c>
      <c r="H16">
        <v>0</v>
      </c>
      <c r="I16">
        <v>0</v>
      </c>
    </row>
    <row r="17" spans="1:9" x14ac:dyDescent="0.15">
      <c r="A17" t="s">
        <v>231</v>
      </c>
      <c r="B17" t="s">
        <v>232</v>
      </c>
      <c r="C17" t="s">
        <v>233</v>
      </c>
      <c r="D17" t="s">
        <v>234</v>
      </c>
      <c r="E17">
        <v>672320</v>
      </c>
      <c r="F17">
        <v>0</v>
      </c>
      <c r="G17">
        <v>362320</v>
      </c>
      <c r="H17">
        <v>310000</v>
      </c>
      <c r="I17">
        <v>0</v>
      </c>
    </row>
    <row r="18" spans="1:9" x14ac:dyDescent="0.15">
      <c r="A18" t="s">
        <v>235</v>
      </c>
      <c r="B18" t="s">
        <v>236</v>
      </c>
      <c r="C18" t="s">
        <v>237</v>
      </c>
      <c r="D18" t="s">
        <v>238</v>
      </c>
      <c r="E18">
        <v>37000</v>
      </c>
      <c r="F18">
        <v>0</v>
      </c>
      <c r="G18">
        <v>37000</v>
      </c>
      <c r="H18">
        <v>0</v>
      </c>
      <c r="I18">
        <v>0</v>
      </c>
    </row>
    <row r="19" spans="1:9" x14ac:dyDescent="0.15">
      <c r="A19" t="s">
        <v>239</v>
      </c>
      <c r="B19" t="s">
        <v>240</v>
      </c>
      <c r="C19" t="s">
        <v>237</v>
      </c>
      <c r="D19" t="s">
        <v>238</v>
      </c>
      <c r="E19">
        <v>15000</v>
      </c>
      <c r="F19">
        <v>0</v>
      </c>
      <c r="G19">
        <v>15000</v>
      </c>
      <c r="H19">
        <v>0</v>
      </c>
      <c r="I19">
        <v>0</v>
      </c>
    </row>
    <row r="20" spans="1:9" x14ac:dyDescent="0.15">
      <c r="A20" t="s">
        <v>241</v>
      </c>
      <c r="B20" t="s">
        <v>242</v>
      </c>
      <c r="C20" t="s">
        <v>237</v>
      </c>
      <c r="D20" t="s">
        <v>238</v>
      </c>
      <c r="E20">
        <v>2500</v>
      </c>
      <c r="F20">
        <v>0</v>
      </c>
      <c r="G20">
        <v>2500</v>
      </c>
      <c r="H20">
        <v>0</v>
      </c>
      <c r="I20">
        <v>0</v>
      </c>
    </row>
    <row r="21" spans="1:9" x14ac:dyDescent="0.15">
      <c r="A21" t="s">
        <v>243</v>
      </c>
      <c r="B21" t="s">
        <v>244</v>
      </c>
      <c r="C21" t="s">
        <v>237</v>
      </c>
      <c r="D21" t="s">
        <v>238</v>
      </c>
      <c r="E21">
        <v>5000</v>
      </c>
      <c r="F21">
        <v>0</v>
      </c>
      <c r="G21">
        <v>5000</v>
      </c>
      <c r="H21">
        <v>0</v>
      </c>
      <c r="I21">
        <v>0</v>
      </c>
    </row>
    <row r="22" spans="1:9" x14ac:dyDescent="0.15">
      <c r="A22" t="s">
        <v>245</v>
      </c>
      <c r="B22" t="s">
        <v>246</v>
      </c>
      <c r="C22" t="s">
        <v>237</v>
      </c>
      <c r="D22" t="s">
        <v>238</v>
      </c>
      <c r="E22">
        <v>3000</v>
      </c>
      <c r="F22">
        <v>0</v>
      </c>
      <c r="G22">
        <v>3000</v>
      </c>
      <c r="H22">
        <v>0</v>
      </c>
      <c r="I22">
        <v>0</v>
      </c>
    </row>
    <row r="23" spans="1:9" x14ac:dyDescent="0.15">
      <c r="A23" t="s">
        <v>247</v>
      </c>
      <c r="B23" t="s">
        <v>248</v>
      </c>
      <c r="C23" t="s">
        <v>237</v>
      </c>
      <c r="D23" t="s">
        <v>238</v>
      </c>
      <c r="E23">
        <v>32500</v>
      </c>
      <c r="F23">
        <v>0</v>
      </c>
      <c r="G23">
        <v>32500</v>
      </c>
      <c r="H23">
        <v>0</v>
      </c>
      <c r="I23">
        <v>0</v>
      </c>
    </row>
    <row r="24" spans="1:9" x14ac:dyDescent="0.15">
      <c r="A24" t="s">
        <v>249</v>
      </c>
      <c r="B24" t="s">
        <v>250</v>
      </c>
      <c r="C24" t="s">
        <v>251</v>
      </c>
      <c r="D24" t="s">
        <v>250</v>
      </c>
      <c r="E24">
        <v>293000</v>
      </c>
      <c r="F24">
        <v>0</v>
      </c>
      <c r="G24">
        <v>83000</v>
      </c>
      <c r="H24">
        <v>210000</v>
      </c>
      <c r="I24">
        <v>0</v>
      </c>
    </row>
    <row r="25" spans="1:9" x14ac:dyDescent="0.15">
      <c r="A25" t="s">
        <v>252</v>
      </c>
      <c r="B25" t="s">
        <v>253</v>
      </c>
      <c r="C25" t="s">
        <v>237</v>
      </c>
      <c r="D25" t="s">
        <v>238</v>
      </c>
      <c r="E25">
        <v>100000</v>
      </c>
      <c r="F25">
        <v>0</v>
      </c>
      <c r="G25">
        <v>0</v>
      </c>
      <c r="H25">
        <v>100000</v>
      </c>
      <c r="I25">
        <v>0</v>
      </c>
    </row>
    <row r="26" spans="1:9" x14ac:dyDescent="0.15">
      <c r="A26" t="s">
        <v>254</v>
      </c>
      <c r="B26" t="s">
        <v>255</v>
      </c>
      <c r="C26" t="s">
        <v>256</v>
      </c>
      <c r="D26" t="s">
        <v>255</v>
      </c>
      <c r="E26">
        <v>12000</v>
      </c>
      <c r="F26">
        <v>0</v>
      </c>
      <c r="G26">
        <v>12000</v>
      </c>
      <c r="H26">
        <v>0</v>
      </c>
      <c r="I26">
        <v>0</v>
      </c>
    </row>
    <row r="27" spans="1:9" x14ac:dyDescent="0.15">
      <c r="A27" t="s">
        <v>257</v>
      </c>
      <c r="B27" t="s">
        <v>258</v>
      </c>
      <c r="C27" t="s">
        <v>259</v>
      </c>
      <c r="D27" t="s">
        <v>258</v>
      </c>
      <c r="E27">
        <v>30000</v>
      </c>
      <c r="F27">
        <v>0</v>
      </c>
      <c r="G27">
        <v>30000</v>
      </c>
      <c r="H27">
        <v>0</v>
      </c>
      <c r="I27">
        <v>0</v>
      </c>
    </row>
    <row r="28" spans="1:9" x14ac:dyDescent="0.15">
      <c r="A28" t="s">
        <v>260</v>
      </c>
      <c r="B28" t="s">
        <v>261</v>
      </c>
      <c r="C28" t="s">
        <v>237</v>
      </c>
      <c r="D28" t="s">
        <v>238</v>
      </c>
      <c r="E28">
        <v>142320</v>
      </c>
      <c r="F28">
        <v>0</v>
      </c>
      <c r="G28">
        <v>142320</v>
      </c>
      <c r="H28">
        <v>0</v>
      </c>
      <c r="I28">
        <v>0</v>
      </c>
    </row>
    <row r="29" spans="1:9" x14ac:dyDescent="0.15">
      <c r="A29" t="s">
        <v>262</v>
      </c>
      <c r="B29" t="s">
        <v>263</v>
      </c>
      <c r="C29" t="s">
        <v>264</v>
      </c>
      <c r="D29" t="s">
        <v>265</v>
      </c>
      <c r="E29">
        <v>200880</v>
      </c>
      <c r="F29">
        <v>55680</v>
      </c>
      <c r="G29">
        <v>0</v>
      </c>
      <c r="H29">
        <v>145200</v>
      </c>
      <c r="I29">
        <v>0</v>
      </c>
    </row>
    <row r="30" spans="1:9" x14ac:dyDescent="0.15">
      <c r="A30" t="s">
        <v>266</v>
      </c>
      <c r="B30" t="s">
        <v>267</v>
      </c>
      <c r="C30" t="s">
        <v>268</v>
      </c>
      <c r="D30" t="s">
        <v>269</v>
      </c>
      <c r="E30">
        <v>200880</v>
      </c>
      <c r="F30">
        <v>55680</v>
      </c>
      <c r="G30">
        <v>0</v>
      </c>
      <c r="H30">
        <v>145200</v>
      </c>
      <c r="I30">
        <v>0</v>
      </c>
    </row>
    <row r="31" spans="1:9" x14ac:dyDescent="0.15">
      <c r="A31" t="s">
        <v>270</v>
      </c>
      <c r="B31" t="s">
        <v>271</v>
      </c>
      <c r="C31" t="s">
        <v>272</v>
      </c>
      <c r="D31" t="s">
        <v>273</v>
      </c>
      <c r="E31">
        <v>150000</v>
      </c>
      <c r="F31">
        <v>0</v>
      </c>
      <c r="G31">
        <v>0</v>
      </c>
      <c r="H31">
        <v>150000</v>
      </c>
      <c r="I31">
        <v>0</v>
      </c>
    </row>
    <row r="32" spans="1:9" x14ac:dyDescent="0.15">
      <c r="A32" t="s">
        <v>274</v>
      </c>
      <c r="B32" t="s">
        <v>275</v>
      </c>
      <c r="C32" t="s">
        <v>276</v>
      </c>
      <c r="D32" t="s">
        <v>275</v>
      </c>
      <c r="E32">
        <v>150000</v>
      </c>
      <c r="F32">
        <v>0</v>
      </c>
      <c r="G32">
        <v>0</v>
      </c>
      <c r="H32">
        <v>150000</v>
      </c>
      <c r="I32">
        <v>0</v>
      </c>
    </row>
  </sheetData>
  <phoneticPr fontId="18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/>
  </sheetViews>
  <sheetFormatPr defaultRowHeight="13.5" x14ac:dyDescent="0.15"/>
  <sheetData>
    <row r="1" spans="1:6" x14ac:dyDescent="0.15">
      <c r="A1" t="s">
        <v>24</v>
      </c>
    </row>
    <row r="2" spans="1:6" x14ac:dyDescent="0.15">
      <c r="A2" t="s">
        <v>25</v>
      </c>
    </row>
    <row r="3" spans="1:6" x14ac:dyDescent="0.15">
      <c r="F3" t="s">
        <v>160</v>
      </c>
    </row>
    <row r="4" spans="1:6" x14ac:dyDescent="0.15">
      <c r="A4" t="s">
        <v>161</v>
      </c>
      <c r="B4" t="s">
        <v>162</v>
      </c>
      <c r="C4" t="s">
        <v>163</v>
      </c>
      <c r="D4" t="s">
        <v>164</v>
      </c>
      <c r="E4" t="s">
        <v>165</v>
      </c>
      <c r="F4" t="s">
        <v>167</v>
      </c>
    </row>
    <row r="5" spans="1:6" x14ac:dyDescent="0.15">
      <c r="B5" t="s">
        <v>131</v>
      </c>
      <c r="C5">
        <v>2588554</v>
      </c>
      <c r="D5">
        <v>2226234</v>
      </c>
      <c r="E5">
        <v>362320</v>
      </c>
      <c r="F5">
        <v>0</v>
      </c>
    </row>
    <row r="6" spans="1:6" x14ac:dyDescent="0.15">
      <c r="A6" t="s">
        <v>168</v>
      </c>
      <c r="B6" t="s">
        <v>169</v>
      </c>
      <c r="C6">
        <v>1935400</v>
      </c>
      <c r="D6">
        <v>1573080</v>
      </c>
      <c r="E6">
        <v>362320</v>
      </c>
      <c r="F6">
        <v>0</v>
      </c>
    </row>
    <row r="7" spans="1:6" x14ac:dyDescent="0.15">
      <c r="A7" t="s">
        <v>170</v>
      </c>
      <c r="B7" t="s">
        <v>171</v>
      </c>
      <c r="C7">
        <v>1935400</v>
      </c>
      <c r="D7">
        <v>1573080</v>
      </c>
      <c r="E7">
        <v>362320</v>
      </c>
      <c r="F7">
        <v>0</v>
      </c>
    </row>
    <row r="8" spans="1:6" x14ac:dyDescent="0.15">
      <c r="A8" t="s">
        <v>172</v>
      </c>
      <c r="B8" t="s">
        <v>173</v>
      </c>
      <c r="C8">
        <v>1935400</v>
      </c>
      <c r="D8">
        <v>1573080</v>
      </c>
      <c r="E8">
        <v>362320</v>
      </c>
      <c r="F8">
        <v>0</v>
      </c>
    </row>
    <row r="9" spans="1:6" x14ac:dyDescent="0.15">
      <c r="A9" t="s">
        <v>176</v>
      </c>
      <c r="B9" t="s">
        <v>177</v>
      </c>
      <c r="C9">
        <v>397572</v>
      </c>
      <c r="D9">
        <v>397572</v>
      </c>
      <c r="E9">
        <v>0</v>
      </c>
      <c r="F9">
        <v>0</v>
      </c>
    </row>
    <row r="10" spans="1:6" x14ac:dyDescent="0.15">
      <c r="A10" t="s">
        <v>178</v>
      </c>
      <c r="B10" t="s">
        <v>179</v>
      </c>
      <c r="C10">
        <v>397572</v>
      </c>
      <c r="D10">
        <v>397572</v>
      </c>
      <c r="E10">
        <v>0</v>
      </c>
      <c r="F10">
        <v>0</v>
      </c>
    </row>
    <row r="11" spans="1:6" x14ac:dyDescent="0.15">
      <c r="A11" t="s">
        <v>180</v>
      </c>
      <c r="B11" t="s">
        <v>181</v>
      </c>
      <c r="C11">
        <v>283980</v>
      </c>
      <c r="D11">
        <v>283980</v>
      </c>
      <c r="E11">
        <v>0</v>
      </c>
      <c r="F11">
        <v>0</v>
      </c>
    </row>
    <row r="12" spans="1:6" x14ac:dyDescent="0.15">
      <c r="A12" t="s">
        <v>182</v>
      </c>
      <c r="B12" t="s">
        <v>183</v>
      </c>
      <c r="C12">
        <v>113592</v>
      </c>
      <c r="D12">
        <v>113592</v>
      </c>
      <c r="E12">
        <v>0</v>
      </c>
      <c r="F12">
        <v>0</v>
      </c>
    </row>
    <row r="13" spans="1:6" x14ac:dyDescent="0.15">
      <c r="A13" t="s">
        <v>184</v>
      </c>
      <c r="B13" t="s">
        <v>185</v>
      </c>
      <c r="C13">
        <v>85194</v>
      </c>
      <c r="D13">
        <v>85194</v>
      </c>
      <c r="E13">
        <v>0</v>
      </c>
      <c r="F13">
        <v>0</v>
      </c>
    </row>
    <row r="14" spans="1:6" x14ac:dyDescent="0.15">
      <c r="A14" t="s">
        <v>186</v>
      </c>
      <c r="B14" t="s">
        <v>187</v>
      </c>
      <c r="C14">
        <v>85194</v>
      </c>
      <c r="D14">
        <v>85194</v>
      </c>
      <c r="E14">
        <v>0</v>
      </c>
      <c r="F14">
        <v>0</v>
      </c>
    </row>
    <row r="15" spans="1:6" x14ac:dyDescent="0.15">
      <c r="A15" t="s">
        <v>188</v>
      </c>
      <c r="B15" t="s">
        <v>189</v>
      </c>
      <c r="C15">
        <v>85194</v>
      </c>
      <c r="D15">
        <v>85194</v>
      </c>
      <c r="E15">
        <v>0</v>
      </c>
      <c r="F15">
        <v>0</v>
      </c>
    </row>
    <row r="16" spans="1:6" x14ac:dyDescent="0.15">
      <c r="A16" t="s">
        <v>190</v>
      </c>
      <c r="B16" t="s">
        <v>191</v>
      </c>
      <c r="C16">
        <v>170388</v>
      </c>
      <c r="D16">
        <v>170388</v>
      </c>
      <c r="E16">
        <v>0</v>
      </c>
      <c r="F16">
        <v>0</v>
      </c>
    </row>
    <row r="17" spans="1:6" x14ac:dyDescent="0.15">
      <c r="A17" t="s">
        <v>192</v>
      </c>
      <c r="B17" t="s">
        <v>193</v>
      </c>
      <c r="C17">
        <v>170388</v>
      </c>
      <c r="D17">
        <v>170388</v>
      </c>
      <c r="E17">
        <v>0</v>
      </c>
      <c r="F17">
        <v>0</v>
      </c>
    </row>
    <row r="18" spans="1:6" x14ac:dyDescent="0.15">
      <c r="A18" t="s">
        <v>194</v>
      </c>
      <c r="B18" t="s">
        <v>195</v>
      </c>
      <c r="C18">
        <v>170388</v>
      </c>
      <c r="D18">
        <v>170388</v>
      </c>
      <c r="E18">
        <v>0</v>
      </c>
      <c r="F18">
        <v>0</v>
      </c>
    </row>
  </sheetData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表1-部门综合预算收支总表</vt:lpstr>
      <vt:lpstr>表2-部门综合预算收入总表</vt:lpstr>
      <vt:lpstr>表3-部门综合预算支出总表</vt:lpstr>
      <vt:lpstr>表4-部门综合预算财政拨款收支总表</vt:lpstr>
      <vt:lpstr>表5-部门综合预算一般公共预算支出明细表（按功能科目分）</vt:lpstr>
      <vt:lpstr>表6-部门综合预算一般公共预算支出明细表（按经济分类科目）</vt:lpstr>
      <vt:lpstr>表7-部门综合预算一般公共预算基本支出明细表（按功能科目分）</vt:lpstr>
      <vt:lpstr>表8-部门综合预算一般公共预算基本支出明细表（按经济科目分）</vt:lpstr>
      <vt:lpstr>表9-部门综合预算政府性基金收支表</vt:lpstr>
      <vt:lpstr>表10-部门综合预算专项业务经费支出表</vt:lpstr>
      <vt:lpstr>表11-部门综合预算财政拨款结转资金支出表</vt:lpstr>
      <vt:lpstr>表12-部门综合预算政府采购（资产配置、购买服务）预算表</vt:lpstr>
      <vt:lpstr>表13-部门综合预算一般公共预算拨款“三公”经费及会议培训费表</vt:lpstr>
      <vt:lpstr>表14-部门项目支出一级项目绩效目标表</vt:lpstr>
      <vt:lpstr>表15-部门整体支出绩效目标表</vt:lpstr>
      <vt:lpstr>表16-专项资金整体绩效目标表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微软中国</cp:lastModifiedBy>
  <dcterms:created xsi:type="dcterms:W3CDTF">2020-04-10T02:57:43Z</dcterms:created>
  <dcterms:modified xsi:type="dcterms:W3CDTF">2020-04-10T02:57:43Z</dcterms:modified>
</cp:coreProperties>
</file>