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490" windowHeight="7785" tabRatio="830" firstSheet="11"/>
  </bookViews>
  <sheets>
    <sheet name="封面" sheetId="1" r:id="rId1"/>
    <sheet name="目录" sheetId="2" r:id="rId2"/>
    <sheet name="表1-部门综合预算收支总表" sheetId="3" r:id="rId3"/>
    <sheet name="表2-部门综合预算收入总表" sheetId="4" r:id="rId4"/>
    <sheet name="表3-部门综合预算支出总表" sheetId="5" r:id="rId5"/>
    <sheet name="表4-部门综合预算财政拨款收支总表" sheetId="6" r:id="rId6"/>
    <sheet name="表5-部门综合预算一般公共预算支出明细表（按功能科目分）" sheetId="7" r:id="rId7"/>
    <sheet name="表6-部门综合预算一般公共预算支出明细表（按经济分类科目）" sheetId="8" r:id="rId8"/>
    <sheet name="表7-部门综合预算一般公共预算基本支出明细表（按功能科目分）" sheetId="9" r:id="rId9"/>
    <sheet name="表8-部门综合预算一般公共预算基本支出明细表（按经济科目分）" sheetId="10" r:id="rId10"/>
    <sheet name="表9-部门综合预算政府性基金收支表" sheetId="11" r:id="rId11"/>
    <sheet name="表10-部门综合预算专项业务经费支出表" sheetId="12" r:id="rId12"/>
    <sheet name="表11-部门综合预算财政拨款结转资金支出表" sheetId="13" r:id="rId13"/>
    <sheet name="表12-部门综合预算政府采购（资产配置、购买服务）预算表" sheetId="14" r:id="rId14"/>
    <sheet name="表13-部门综合预算一般公共预算拨款“三公”经费及会议培训费表" sheetId="15" r:id="rId15"/>
    <sheet name="表14-部门项目支出一级项目绩效目标表" sheetId="16" r:id="rId16"/>
    <sheet name="表15-部门整体支出绩效目标表" sheetId="17" r:id="rId17"/>
    <sheet name="表16-专项资金整体绩效目标表" sheetId="18" r:id="rId18"/>
  </sheets>
  <definedNames>
    <definedName name="_xlnm.Print_Area" localSheetId="11">#N/A</definedName>
    <definedName name="_xlnm.Print_Area" localSheetId="12">#N/A</definedName>
    <definedName name="_xlnm.Print_Area" localSheetId="13">#N/A</definedName>
    <definedName name="_xlnm.Print_Area" localSheetId="14">#N/A</definedName>
    <definedName name="_xlnm.Print_Area" localSheetId="15">#N/A</definedName>
    <definedName name="_xlnm.Print_Area" localSheetId="16">#N/A</definedName>
    <definedName name="_xlnm.Print_Area" localSheetId="17">#N/A</definedName>
    <definedName name="_xlnm.Print_Area" localSheetId="2">#N/A</definedName>
    <definedName name="_xlnm.Print_Area" localSheetId="3">#N/A</definedName>
    <definedName name="_xlnm.Print_Area" localSheetId="4">#N/A</definedName>
    <definedName name="_xlnm.Print_Area" localSheetId="5">#N/A</definedName>
    <definedName name="_xlnm.Print_Area" localSheetId="6">#N/A</definedName>
    <definedName name="_xlnm.Print_Area" localSheetId="7">#N/A</definedName>
    <definedName name="_xlnm.Print_Area" localSheetId="8">#N/A</definedName>
    <definedName name="_xlnm.Print_Area" localSheetId="9">#N/A</definedName>
    <definedName name="_xlnm.Print_Area" localSheetId="10">#N/A</definedName>
    <definedName name="_xlnm.Print_Area" localSheetId="0">#N/A</definedName>
    <definedName name="_xlnm.Print_Area" localSheetId="1">#N/A</definedName>
    <definedName name="_xlnm.Print_Area">#N/A</definedName>
    <definedName name="_xlnm.Print_Titles" hidden="1">#N/A</definedName>
  </definedNames>
  <calcPr calcId="145621" iterate="1"/>
</workbook>
</file>

<file path=xl/calcChain.xml><?xml version="1.0" encoding="utf-8"?>
<calcChain xmlns="http://schemas.openxmlformats.org/spreadsheetml/2006/main">
  <c r="B6" i="3" l="1"/>
  <c r="B36" i="3" s="1"/>
  <c r="B44" i="3" s="1"/>
  <c r="F36" i="3"/>
  <c r="H36" i="3"/>
  <c r="H37" i="3"/>
  <c r="H44" i="3"/>
  <c r="B6" i="6"/>
  <c r="B36" i="6"/>
  <c r="F36" i="6"/>
  <c r="H36" i="6"/>
  <c r="H37" i="6"/>
  <c r="B43" i="6"/>
  <c r="D43" i="6"/>
  <c r="F43" i="6"/>
  <c r="H43" i="6"/>
  <c r="H23" i="11"/>
</calcChain>
</file>

<file path=xl/sharedStrings.xml><?xml version="1.0" encoding="utf-8"?>
<sst xmlns="http://schemas.openxmlformats.org/spreadsheetml/2006/main" count="1054" uniqueCount="424">
  <si>
    <t>2019年部门综合预算公开报表</t>
  </si>
  <si>
    <t xml:space="preserve">          部门名称：中国人民政治协商会议陕西省陇县委员会办公室</t>
  </si>
  <si>
    <t xml:space="preserve">          保密审查情况：已审查</t>
  </si>
  <si>
    <t xml:space="preserve">          部门主要负责人审签情况：已审签</t>
  </si>
  <si>
    <t xml:space="preserve">               </t>
  </si>
  <si>
    <t>目录</t>
  </si>
  <si>
    <t>报表</t>
  </si>
  <si>
    <t>报表名称</t>
  </si>
  <si>
    <t>是否空表</t>
  </si>
  <si>
    <t>公开空表理由</t>
  </si>
  <si>
    <t>表1</t>
  </si>
  <si>
    <t>2019年部门综合预算收支总表</t>
  </si>
  <si>
    <t>否</t>
  </si>
  <si>
    <t>表2</t>
  </si>
  <si>
    <t>2019年部门综合预算收入总表</t>
  </si>
  <si>
    <t>表3</t>
  </si>
  <si>
    <t>2019年部门综合预算支出总表</t>
  </si>
  <si>
    <t>表4</t>
  </si>
  <si>
    <t>2019年部门综合预算财政拨款收支总表</t>
  </si>
  <si>
    <t>表5</t>
  </si>
  <si>
    <t>2019年部门综合预算一般公共预算支出明细表（按功能科目分）</t>
  </si>
  <si>
    <t>表6</t>
  </si>
  <si>
    <t>2019年部门综合预算一般公共预算支出明细表（按部门经济分类科目分）</t>
  </si>
  <si>
    <t>表7</t>
  </si>
  <si>
    <t>2019年部门综合预算一般公共预算基本支出明细表（按功能科目分）</t>
  </si>
  <si>
    <t>表8</t>
  </si>
  <si>
    <t>2019年部门综合预算一般公共预算基本支出明细表（按部门经济分类科目分）</t>
  </si>
  <si>
    <t>表9</t>
  </si>
  <si>
    <t>2019年部门综合预算政府性基金收支表</t>
  </si>
  <si>
    <t>是</t>
  </si>
  <si>
    <t>本单位不涉及此表</t>
  </si>
  <si>
    <t>表10</t>
  </si>
  <si>
    <t>2019年部门综合预算专项业务经费支出表</t>
  </si>
  <si>
    <t>表11</t>
  </si>
  <si>
    <t>2019年部门综合预算财政拨款结转资金支出表</t>
  </si>
  <si>
    <t>本年无结转资金支出</t>
  </si>
  <si>
    <t>表12</t>
  </si>
  <si>
    <t>2019年部门综合预算政府采购（资产配置、购买服务）预算表</t>
  </si>
  <si>
    <t>本年无政府采购预算</t>
  </si>
  <si>
    <t>表13</t>
  </si>
  <si>
    <t>2019年部门综合预算一般公共预算拨款“三公”经费及会议费、培训费支出预算表</t>
  </si>
  <si>
    <t>表14</t>
  </si>
  <si>
    <t>2019年部门专项业务经费一级项目绩效目标表</t>
  </si>
  <si>
    <t>表15</t>
  </si>
  <si>
    <t>2019年部门整体支出绩效目标表</t>
  </si>
  <si>
    <t>表16</t>
  </si>
  <si>
    <t>2019年专项资金整体绩效目标表</t>
  </si>
  <si>
    <t>单位：元</t>
  </si>
  <si>
    <t>收                             入</t>
  </si>
  <si>
    <t>支                                  出</t>
  </si>
  <si>
    <t>项    目</t>
  </si>
  <si>
    <t>预算数</t>
  </si>
  <si>
    <t>支出功能分科目</t>
  </si>
  <si>
    <t>支出经济科目（按大类）</t>
  </si>
  <si>
    <t>支出政府经济分类科目（按大类）</t>
  </si>
  <si>
    <t>一、财政拨款</t>
  </si>
  <si>
    <t>一、一般公共服务支出</t>
  </si>
  <si>
    <t>一、人员经费和公用经费支出</t>
  </si>
  <si>
    <t xml:space="preserve">   机关工资福利支出</t>
  </si>
  <si>
    <t xml:space="preserve">   1、一般公共预算拨款</t>
  </si>
  <si>
    <t>二、外交支出</t>
  </si>
  <si>
    <t xml:space="preserve">    (1)工资福利支出</t>
  </si>
  <si>
    <t xml:space="preserve">   机关商品和服务支出</t>
  </si>
  <si>
    <t xml:space="preserve">   2、政府性基金拨款</t>
  </si>
  <si>
    <t>三、国防支出</t>
  </si>
  <si>
    <t xml:space="preserve">    (2)商品和服务支出</t>
  </si>
  <si>
    <t xml:space="preserve">   机关资本性支出（一）</t>
  </si>
  <si>
    <t xml:space="preserve">   3、国有资本经营预算拨款</t>
  </si>
  <si>
    <t>四、公共安全支出</t>
  </si>
  <si>
    <t xml:space="preserve">    (3)对个人和家庭的补助</t>
  </si>
  <si>
    <t xml:space="preserve">   机关资本性支出（二）</t>
  </si>
  <si>
    <t xml:space="preserve">   4、社会保险基金预算拨款</t>
  </si>
  <si>
    <t>五、教育支出</t>
  </si>
  <si>
    <t>二、项目支出</t>
  </si>
  <si>
    <t xml:space="preserve">   对事业单位经常性补助</t>
  </si>
  <si>
    <t>二、事业收入</t>
  </si>
  <si>
    <t>六、科学技术支出</t>
  </si>
  <si>
    <t xml:space="preserve">   对事业单位资本性补助</t>
  </si>
  <si>
    <t>三、上级补助收入</t>
  </si>
  <si>
    <t>七、文化旅游体育与传媒支出</t>
  </si>
  <si>
    <t xml:space="preserve">    (2)商品和服务支出 </t>
  </si>
  <si>
    <t xml:space="preserve">   对企业补助</t>
  </si>
  <si>
    <t>四、附属单位上缴收入</t>
  </si>
  <si>
    <t>八、社会保障和就业支出</t>
  </si>
  <si>
    <t xml:space="preserve">    (3)对个人和家庭的补助         </t>
  </si>
  <si>
    <t xml:space="preserve">   对企业资本性补助</t>
  </si>
  <si>
    <t>五、其他收入</t>
  </si>
  <si>
    <t>九、社会保险基金支出</t>
  </si>
  <si>
    <t xml:space="preserve">    (4)债务利息及费用支出</t>
  </si>
  <si>
    <t xml:space="preserve">   对个人和家庭的补助</t>
  </si>
  <si>
    <t>十、卫生健康支出</t>
  </si>
  <si>
    <t xml:space="preserve">    (5)资本性支出（基本建设）</t>
  </si>
  <si>
    <t xml:space="preserve">   对社会保障基金补助</t>
  </si>
  <si>
    <t>十一、节能环保支出</t>
  </si>
  <si>
    <t xml:space="preserve">    (6)资本性支出</t>
  </si>
  <si>
    <t xml:space="preserve">   债务利息及费用支出</t>
  </si>
  <si>
    <t>十二、城乡社区支出</t>
  </si>
  <si>
    <t xml:space="preserve">    (7)对企业补助（基本建设）</t>
  </si>
  <si>
    <t xml:space="preserve">   债务还本支出</t>
  </si>
  <si>
    <t>十三、农林水支出</t>
  </si>
  <si>
    <t xml:space="preserve">    (8)对企业补助</t>
  </si>
  <si>
    <t xml:space="preserve">   转移性支出</t>
  </si>
  <si>
    <t>十四、交通运输支出</t>
  </si>
  <si>
    <t xml:space="preserve">    (9)对社会保障基金补助</t>
  </si>
  <si>
    <t xml:space="preserve">   预备费及预留</t>
  </si>
  <si>
    <t>十五、资源勘探信息等支出</t>
  </si>
  <si>
    <t xml:space="preserve">    (10)其他支出</t>
  </si>
  <si>
    <t xml:space="preserve">   其他支出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</si>
  <si>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</si>
  <si>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</si>
  <si>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</si>
  <si>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</si>
  <si>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</si>
  <si>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</si>
  <si>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</si>
  <si>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</si>
  <si>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</si>
  <si>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</si>
  <si>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</si>
  <si>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</si>
  <si>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</si>
  <si>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</si>
  <si>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</si>
  <si>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</si>
  <si>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六、用事业基金弥补收支差额</t>
  </si>
  <si>
    <t>结转下年</t>
  </si>
  <si>
    <t>七、上年结转</t>
  </si>
  <si>
    <t xml:space="preserve">    公共预算结转</t>
  </si>
  <si>
    <t xml:space="preserve">    基金预算结转</t>
  </si>
  <si>
    <t xml:space="preserve">    国有资本经营预算结转</t>
  </si>
  <si>
    <t>收入总计</t>
  </si>
  <si>
    <t>支出总计</t>
  </si>
  <si>
    <t>单位编码</t>
  </si>
  <si>
    <t>单位名称</t>
  </si>
  <si>
    <t>合计</t>
  </si>
  <si>
    <t>财政拨款</t>
  </si>
  <si>
    <t>事业收入</t>
  </si>
  <si>
    <t>上级补助收入</t>
  </si>
  <si>
    <t>附属单位上缴收入</t>
  </si>
  <si>
    <t>用事业基金弥补收支差额</t>
  </si>
  <si>
    <t>其他收入</t>
  </si>
  <si>
    <t>上年结转</t>
  </si>
  <si>
    <t>公共预算拨款</t>
  </si>
  <si>
    <t>政府性基金拨款</t>
  </si>
  <si>
    <t>国有资本经营预算拨款</t>
  </si>
  <si>
    <t>社会保险基金预算拨款</t>
  </si>
  <si>
    <t>公共预算结转</t>
  </si>
  <si>
    <t>基金预算结转</t>
  </si>
  <si>
    <t>国有资本经营预算结转</t>
  </si>
  <si>
    <t>**</t>
  </si>
  <si>
    <t>政协陇县委员会办公室</t>
  </si>
  <si>
    <t>103001</t>
  </si>
  <si>
    <t xml:space="preserve">  政协陇县委员会办公室（本级）</t>
  </si>
  <si>
    <t>项     目</t>
  </si>
  <si>
    <t>支出功能分科目（按大类）</t>
  </si>
  <si>
    <t xml:space="preserve">    (3)对个人和家庭的补助 </t>
  </si>
  <si>
    <t xml:space="preserve">     (10)其他支出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</si>
  <si>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</si>
  <si>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</si>
  <si>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</si>
  <si>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</si>
  <si>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</si>
  <si>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</si>
  <si>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单位:元</t>
  </si>
  <si>
    <t>功能科目编码</t>
  </si>
  <si>
    <t>功能科目名称</t>
  </si>
  <si>
    <t>合   计</t>
  </si>
  <si>
    <t>人员经费支出</t>
  </si>
  <si>
    <t>公用经费支出</t>
  </si>
  <si>
    <t>项目支出</t>
  </si>
  <si>
    <t>备注</t>
  </si>
  <si>
    <t>201</t>
  </si>
  <si>
    <t>一般公共服务支出</t>
  </si>
  <si>
    <t xml:space="preserve">  20102</t>
  </si>
  <si>
    <t xml:space="preserve">  政协事务</t>
  </si>
  <si>
    <t xml:space="preserve">    2010201</t>
  </si>
  <si>
    <t xml:space="preserve">    行政运行</t>
  </si>
  <si>
    <t xml:space="preserve">    2010204</t>
  </si>
  <si>
    <t xml:space="preserve">    政协会议</t>
  </si>
  <si>
    <t xml:space="preserve">    2010205</t>
  </si>
  <si>
    <t xml:space="preserve">    委员视察</t>
  </si>
  <si>
    <t>208</t>
  </si>
  <si>
    <t>社会保障和就业支出</t>
  </si>
  <si>
    <t xml:space="preserve">  20805</t>
  </si>
  <si>
    <t xml:space="preserve">  行政事业单位离退休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</si>
  <si>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</si>
  <si>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</si>
  <si>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</si>
  <si>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</si>
  <si>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20808</t>
  </si>
  <si>
    <t xml:space="preserve">  抚恤</t>
  </si>
  <si>
    <t xml:space="preserve">    2080801</t>
  </si>
  <si>
    <t xml:space="preserve">    死亡抚恤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</si>
  <si>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</si>
  <si>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</si>
  <si>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</si>
  <si>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</si>
  <si>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</si>
  <si>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</si>
  <si>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</si>
  <si>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</si>
  <si>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</si>
  <si>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</si>
  <si>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</si>
  <si>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</si>
  <si>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2019年部门综合预算一般公共预算支出明细表（按经济分类科目分）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</si>
  <si>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</si>
  <si>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</si>
  <si>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</si>
  <si>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</si>
  <si>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</si>
  <si>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</si>
  <si>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501</t>
  </si>
  <si>
    <t>机关工资福利支出</t>
  </si>
  <si>
    <t xml:space="preserve">  30101</t>
  </si>
  <si>
    <t xml:space="preserve">  基本工资</t>
  </si>
  <si>
    <t xml:space="preserve">  50101</t>
  </si>
  <si>
    <t xml:space="preserve">  工资奖金津补贴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</si>
  <si>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</si>
  <si>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</si>
  <si>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</si>
  <si>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</si>
  <si>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</si>
  <si>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</si>
  <si>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50102</t>
  </si>
  <si>
    <t xml:space="preserve">  社会保障缴费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</si>
  <si>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</si>
  <si>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</si>
  <si>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</si>
  <si>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</si>
  <si>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</si>
  <si>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</si>
  <si>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</si>
  <si>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</si>
  <si>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50103</t>
  </si>
  <si>
    <t xml:space="preserve">  30199</t>
  </si>
  <si>
    <t xml:space="preserve">  其他工资福利支出</t>
  </si>
  <si>
    <t xml:space="preserve">  50199</t>
  </si>
  <si>
    <t>302</t>
  </si>
  <si>
    <t>商品和服务支出</t>
  </si>
  <si>
    <t>502</t>
  </si>
  <si>
    <t>机关商品和服务支出</t>
  </si>
  <si>
    <t xml:space="preserve">  30201</t>
  </si>
  <si>
    <t xml:space="preserve">  办公费</t>
  </si>
  <si>
    <t xml:space="preserve">  50201</t>
  </si>
  <si>
    <t xml:space="preserve">  办公经费</t>
  </si>
  <si>
    <t xml:space="preserve">  30213</t>
  </si>
  <si>
    <t xml:space="preserve">  维修(护)费</t>
  </si>
  <si>
    <t xml:space="preserve">  50209</t>
  </si>
  <si>
    <t xml:space="preserve">  30215</t>
  </si>
  <si>
    <t xml:space="preserve">  会议费</t>
  </si>
  <si>
    <t xml:space="preserve">  50202</t>
  </si>
  <si>
    <t xml:space="preserve">  30216</t>
  </si>
  <si>
    <t xml:space="preserve">  培训费</t>
  </si>
  <si>
    <t xml:space="preserve">  50203</t>
  </si>
  <si>
    <t xml:space="preserve">  30217</t>
  </si>
  <si>
    <t xml:space="preserve">  公务接待费</t>
  </si>
  <si>
    <t xml:space="preserve">  50206</t>
  </si>
  <si>
    <t xml:space="preserve">  30226</t>
  </si>
  <si>
    <t xml:space="preserve">  劳务费</t>
  </si>
  <si>
    <t xml:space="preserve">  50205</t>
  </si>
  <si>
    <t xml:space="preserve">  委托业务费</t>
  </si>
  <si>
    <t xml:space="preserve">  30231</t>
  </si>
  <si>
    <t xml:space="preserve">  公务用车运行维护费</t>
  </si>
  <si>
    <t xml:space="preserve">  50208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</si>
  <si>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</si>
  <si>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</si>
  <si>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</si>
  <si>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</si>
  <si>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50299</t>
  </si>
  <si>
    <t>303</t>
  </si>
  <si>
    <t>对个人和家庭补助支出</t>
  </si>
  <si>
    <t>509</t>
  </si>
  <si>
    <t>对个人和家庭的补助</t>
  </si>
  <si>
    <t xml:space="preserve">  30305</t>
  </si>
  <si>
    <t xml:space="preserve">  生活补助</t>
  </si>
  <si>
    <t xml:space="preserve">  50901</t>
  </si>
  <si>
    <t xml:space="preserve">  社会福利和救助</t>
  </si>
  <si>
    <t>2019年部门综合预算一般公共预算基本支出明细表（按经济分类科目分）</t>
  </si>
  <si>
    <t>2019年部门预算政府性基金收支总表</t>
  </si>
  <si>
    <t>一、政府性基金拨款</t>
  </si>
  <si>
    <t>一、科学技术支出</t>
  </si>
  <si>
    <t xml:space="preserve">    机关工资福利支出</t>
  </si>
  <si>
    <t>二、文化旅游体育与传媒支出</t>
  </si>
  <si>
    <t xml:space="preserve">    工资福利支出</t>
  </si>
  <si>
    <t xml:space="preserve">    机关商品和服务支出</t>
  </si>
  <si>
    <t>三、社会保障和就业支出</t>
  </si>
  <si>
    <t xml:space="preserve">    商品和服务支出</t>
  </si>
  <si>
    <t xml:space="preserve">    机关资本性支出（一）</t>
  </si>
  <si>
    <t>四、节能环保支出</t>
  </si>
  <si>
    <t xml:space="preserve">    对个人和家庭的补助 </t>
  </si>
  <si>
    <t xml:space="preserve">    机关资本性支出（二）</t>
  </si>
  <si>
    <t>五、城乡社区支出</t>
  </si>
  <si>
    <t xml:space="preserve">    对事业单位经常性补助</t>
  </si>
  <si>
    <t>六、农林水支出</t>
  </si>
  <si>
    <t xml:space="preserve">    对事业单位资本性补助</t>
  </si>
  <si>
    <t>七、交通运输支出</t>
  </si>
  <si>
    <t xml:space="preserve">    商品和服务支出         </t>
  </si>
  <si>
    <t xml:space="preserve">    对企业补助</t>
  </si>
  <si>
    <t>八、资源勘探信息等支出</t>
  </si>
  <si>
    <t xml:space="preserve">    对企业资本性补助</t>
  </si>
  <si>
    <t>九、商业服务业等支出</t>
  </si>
  <si>
    <t xml:space="preserve">    债务利息及费用支出</t>
  </si>
  <si>
    <t xml:space="preserve">    对个人和家庭的补助</t>
  </si>
  <si>
    <t>十、金融支出</t>
  </si>
  <si>
    <t xml:space="preserve">    资本性支出（基本建设）</t>
  </si>
  <si>
    <t xml:space="preserve">    对社会保障基金补助</t>
  </si>
  <si>
    <t>十一、其他支出</t>
  </si>
  <si>
    <t xml:space="preserve">    资本性支出</t>
  </si>
  <si>
    <t>十二、转移性支出</t>
  </si>
  <si>
    <t xml:space="preserve">    对企业补助（基本建设）</t>
  </si>
  <si>
    <t xml:space="preserve">    债务还本支出</t>
  </si>
  <si>
    <t>十三、债务还本支出</t>
  </si>
  <si>
    <t xml:space="preserve">    转移性支出</t>
  </si>
  <si>
    <t>十四、债务付息支出</t>
  </si>
  <si>
    <t xml:space="preserve">    预备费及预留</t>
  </si>
  <si>
    <t>十五、债务发行费用支出</t>
  </si>
  <si>
    <t xml:space="preserve">    其他支出</t>
  </si>
  <si>
    <t>单位（项目）名称</t>
  </si>
  <si>
    <t>项目金额</t>
  </si>
  <si>
    <t>项目简介</t>
  </si>
  <si>
    <t xml:space="preserve">  103001</t>
  </si>
  <si>
    <t>召开政协全委会、常委会、主席会、党组会、议政座谈会、对口协商会等各种会议经费</t>
  </si>
  <si>
    <t xml:space="preserve">    委员活动经费</t>
  </si>
  <si>
    <t>组织委员开展视察、调研、考察、学习等活动经费</t>
  </si>
  <si>
    <t>预算单位代码</t>
  </si>
  <si>
    <t>预算单位名称</t>
  </si>
  <si>
    <t>结转项目名称</t>
  </si>
  <si>
    <t>结转金额</t>
  </si>
  <si>
    <t>功能分类科目代码</t>
  </si>
  <si>
    <t>功能分类科目名称</t>
  </si>
  <si>
    <t>部门经济分类科目代码</t>
  </si>
  <si>
    <t>部门经济分类科目名称</t>
  </si>
  <si>
    <t>政府经济分类科目代码</t>
  </si>
  <si>
    <t>政府经济分类科目名称</t>
  </si>
  <si>
    <t>项目分类名称</t>
  </si>
  <si>
    <t>结转资金性质</t>
  </si>
  <si>
    <t>小计</t>
  </si>
  <si>
    <t>权责发生制结转</t>
  </si>
  <si>
    <t>其他财政拨款结转</t>
  </si>
  <si>
    <t>科目编码</t>
  </si>
  <si>
    <t>采购项目</t>
  </si>
  <si>
    <t>采购目录</t>
  </si>
  <si>
    <t>规格型号</t>
  </si>
  <si>
    <t>数量</t>
  </si>
  <si>
    <t>实施采购时间</t>
  </si>
  <si>
    <t>预算金额</t>
  </si>
  <si>
    <t>说明</t>
  </si>
  <si>
    <t>类</t>
  </si>
  <si>
    <t>款</t>
  </si>
  <si>
    <t>项</t>
  </si>
  <si>
    <t>2019年部门综合预算一般公共预算拨款“三公”经费、会议费、培训费预算表</t>
  </si>
  <si>
    <t>2018年</t>
  </si>
  <si>
    <t>2019年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</si>
  <si>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</si>
  <si>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</si>
  <si>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</si>
  <si>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</si>
  <si>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</si>
  <si>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</si>
  <si>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</si>
  <si>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</si>
  <si>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</si>
  <si>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2019年部门项目支出一级项目绩效目标表</t>
  </si>
  <si>
    <t>专项（项目）名称</t>
  </si>
  <si>
    <t>政协会议、委员活动经费</t>
  </si>
  <si>
    <t>主管部门</t>
  </si>
  <si>
    <t>政协办公室</t>
  </si>
  <si>
    <t>实施期限</t>
  </si>
  <si>
    <t>1年</t>
  </si>
  <si>
    <t>资金金额
（元）</t>
  </si>
  <si>
    <t xml:space="preserve"> 实施期资金总额：</t>
  </si>
  <si>
    <t xml:space="preserve"> 年度资金总额：</t>
  </si>
  <si>
    <t xml:space="preserve">       其中：财政拨款</t>
  </si>
  <si>
    <t xml:space="preserve">             其他资金</t>
  </si>
  <si>
    <t>0</t>
  </si>
  <si>
    <t>总
体
目
标</t>
  </si>
  <si>
    <t>实施期总目标</t>
  </si>
  <si>
    <t>年度目标</t>
  </si>
  <si>
    <t xml:space="preserve">
 目标1：筹备召开相关会议，达到效果。
 目标2：组织委员开展重点项目视察。
 目标3：组织委员开展调研、学习等活动。
 ……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</si>
  <si>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</si>
  <si>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</si>
  <si>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</si>
  <si>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</si>
  <si>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</si>
  <si>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</si>
  <si>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</si>
  <si>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</si>
  <si>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</si>
  <si>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</si>
  <si>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</si>
  <si>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</si>
  <si>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</si>
  <si>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……</t>
  </si>
  <si>
    <t>效
益
指
标</t>
  </si>
  <si>
    <t>经济效益
指标</t>
  </si>
  <si>
    <t>社会效益
指标</t>
  </si>
  <si>
    <t>生态效益
指标</t>
  </si>
  <si>
    <t>可持续影响
指标</t>
  </si>
  <si>
    <t>满意度指标</t>
  </si>
  <si>
    <t>服务对象
满意度指标</t>
  </si>
  <si>
    <t>部门（单位）名称</t>
  </si>
  <si>
    <t>中国人民政治协商会议陕西省陇县委员会办公室</t>
  </si>
  <si>
    <t>年度
主要
任务</t>
  </si>
  <si>
    <t>任务名称</t>
  </si>
  <si>
    <t>主要内容</t>
  </si>
  <si>
    <t>预算金额（元）</t>
  </si>
  <si>
    <t>总额</t>
  </si>
  <si>
    <t>其他资金</t>
  </si>
  <si>
    <t>任务1</t>
  </si>
  <si>
    <t>各种会议组织筹备</t>
  </si>
  <si>
    <t>任务2</t>
  </si>
  <si>
    <t>视察调研</t>
  </si>
  <si>
    <t>任务3</t>
  </si>
  <si>
    <t>协商议政</t>
  </si>
  <si>
    <t>任务4</t>
  </si>
  <si>
    <t>委员学习</t>
  </si>
  <si>
    <t>金额合计</t>
  </si>
  <si>
    <t>年度
总体
目标</t>
  </si>
  <si>
    <t>年
度
绩
效
指
标</t>
  </si>
  <si>
    <t>一级指标</t>
  </si>
  <si>
    <t>产出指标</t>
  </si>
  <si>
    <t>效益指标</t>
  </si>
  <si>
    <t>满意度
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</si>
</sst>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00"/>
    <numFmt numFmtId="177" formatCode="#,##0.000"/>
    <numFmt numFmtId="178" formatCode="* #,##0.00;* \-#,##0.00;* &quot;&quot;??;@"/>
    <numFmt numFmtId="179" formatCode="#,##0.0_ "/>
  </numFmts>
  <fonts count="19" x14ac:knownFonts="1">
    <font>
      <sz val="9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6"/>
      <name val="黑体"/>
      <family val="3"/>
      <charset val="134"/>
    </font>
    <font>
      <sz val="10"/>
      <name val="黑体"/>
      <family val="3"/>
      <charset val="134"/>
    </font>
    <font>
      <sz val="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sz val="48"/>
      <name val="宋体"/>
      <charset val="134"/>
    </font>
    <font>
      <b/>
      <sz val="18"/>
      <name val="宋体"/>
      <charset val="134"/>
    </font>
    <font>
      <b/>
      <sz val="24"/>
      <name val="宋体"/>
      <charset val="134"/>
    </font>
    <font>
      <u/>
      <sz val="12"/>
      <color indexed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66">
    <xf numFmtId="0" fontId="0" fillId="0" borderId="0" xfId="0"/>
    <xf numFmtId="0" fontId="1" fillId="0" borderId="0" xfId="2" applyFont="1" applyAlignment="1">
      <alignment horizontal="left"/>
    </xf>
    <xf numFmtId="0" fontId="2" fillId="0" borderId="0" xfId="2" applyFont="1" applyAlignment="1">
      <alignment vertical="center" wrapText="1"/>
    </xf>
    <xf numFmtId="0" fontId="17" fillId="0" borderId="0" xfId="2" applyAlignment="1">
      <alignment vertical="center" wrapText="1"/>
    </xf>
    <xf numFmtId="0" fontId="1" fillId="0" borderId="1" xfId="2" applyFont="1" applyBorder="1" applyAlignment="1">
      <alignment vertical="center"/>
    </xf>
    <xf numFmtId="0" fontId="1" fillId="0" borderId="1" xfId="2" applyFont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4" xfId="1" applyNumberFormat="1" applyFont="1" applyFill="1" applyBorder="1" applyAlignment="1" applyProtection="1">
      <alignment vertical="center" wrapText="1"/>
    </xf>
    <xf numFmtId="49" fontId="1" fillId="0" borderId="4" xfId="1" applyNumberFormat="1" applyFont="1" applyFill="1" applyBorder="1" applyAlignment="1" applyProtection="1">
      <alignment horizontal="right" vertical="center" wrapText="1"/>
    </xf>
    <xf numFmtId="49" fontId="0" fillId="0" borderId="4" xfId="1" applyNumberFormat="1" applyFont="1" applyFill="1" applyBorder="1" applyAlignment="1" applyProtection="1">
      <alignment horizontal="right" vertical="center" wrapText="1"/>
    </xf>
    <xf numFmtId="0" fontId="1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" fillId="0" borderId="4" xfId="2" applyFont="1" applyBorder="1" applyAlignment="1">
      <alignment vertical="center" wrapText="1"/>
    </xf>
    <xf numFmtId="0" fontId="17" fillId="0" borderId="4" xfId="2" applyBorder="1" applyAlignment="1">
      <alignment vertical="center" wrapText="1"/>
    </xf>
    <xf numFmtId="0" fontId="17" fillId="0" borderId="4" xfId="2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17" fillId="0" borderId="0" xfId="2" applyAlignment="1">
      <alignment vertical="center"/>
    </xf>
    <xf numFmtId="0" fontId="1" fillId="0" borderId="0" xfId="2" applyFont="1" applyAlignment="1">
      <alignment vertical="center"/>
    </xf>
    <xf numFmtId="0" fontId="0" fillId="0" borderId="4" xfId="1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9" fontId="0" fillId="0" borderId="2" xfId="2" applyNumberFormat="1" applyFont="1" applyFill="1" applyBorder="1" applyAlignment="1" applyProtection="1">
      <alignment horizontal="left" vertical="center" wrapText="1"/>
    </xf>
    <xf numFmtId="3" fontId="0" fillId="0" borderId="4" xfId="2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17" fillId="0" borderId="0" xfId="2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3" fontId="0" fillId="0" borderId="2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12" xfId="0" applyFill="1" applyBorder="1" applyAlignment="1">
      <alignment horizontal="center" vertical="center"/>
    </xf>
    <xf numFmtId="3" fontId="0" fillId="0" borderId="14" xfId="2" applyNumberFormat="1" applyFont="1" applyFill="1" applyBorder="1" applyAlignment="1" applyProtection="1">
      <alignment horizontal="right" vertical="center"/>
    </xf>
    <xf numFmtId="3" fontId="0" fillId="0" borderId="14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3" fontId="0" fillId="0" borderId="4" xfId="2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right" vertical="center"/>
    </xf>
    <xf numFmtId="3" fontId="0" fillId="0" borderId="4" xfId="0" applyNumberFormat="1" applyFont="1" applyFill="1" applyBorder="1" applyAlignment="1" applyProtection="1">
      <alignment horizontal="left" vertical="center"/>
    </xf>
    <xf numFmtId="3" fontId="9" fillId="0" borderId="4" xfId="0" applyNumberFormat="1" applyFont="1" applyFill="1" applyBorder="1" applyAlignment="1" applyProtection="1">
      <alignment horizontal="left" vertical="center" wrapText="1"/>
    </xf>
    <xf numFmtId="3" fontId="0" fillId="0" borderId="4" xfId="0" applyNumberFormat="1" applyFont="1" applyFill="1" applyBorder="1" applyAlignment="1" applyProtection="1">
      <alignment horizontal="left" vertical="center" wrapText="1"/>
    </xf>
    <xf numFmtId="0" fontId="5" fillId="0" borderId="0" xfId="2" applyFont="1" applyFill="1" applyAlignment="1">
      <alignment vertical="center" wrapText="1"/>
    </xf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right"/>
    </xf>
    <xf numFmtId="0" fontId="10" fillId="0" borderId="4" xfId="2" applyNumberFormat="1" applyFont="1" applyFill="1" applyBorder="1" applyAlignment="1" applyProtection="1">
      <alignment horizontal="centerContinuous" vertical="center"/>
    </xf>
    <xf numFmtId="0" fontId="10" fillId="0" borderId="2" xfId="2" applyNumberFormat="1" applyFont="1" applyFill="1" applyBorder="1" applyAlignment="1" applyProtection="1">
      <alignment horizontal="centerContinuous" vertical="center"/>
    </xf>
    <xf numFmtId="0" fontId="5" fillId="0" borderId="4" xfId="2" applyFont="1" applyFill="1" applyBorder="1" applyAlignment="1">
      <alignment horizontal="centerContinuous" vertical="center"/>
    </xf>
    <xf numFmtId="0" fontId="10" fillId="0" borderId="4" xfId="2" applyNumberFormat="1" applyFont="1" applyFill="1" applyBorder="1" applyAlignment="1" applyProtection="1">
      <alignment horizontal="center" vertical="center"/>
    </xf>
    <xf numFmtId="0" fontId="10" fillId="0" borderId="12" xfId="2" applyNumberFormat="1" applyFont="1" applyFill="1" applyBorder="1" applyAlignment="1" applyProtection="1">
      <alignment horizontal="center" vertical="center"/>
    </xf>
    <xf numFmtId="0" fontId="10" fillId="0" borderId="13" xfId="2" applyNumberFormat="1" applyFont="1" applyFill="1" applyBorder="1" applyAlignment="1" applyProtection="1">
      <alignment horizontal="center" vertical="center"/>
    </xf>
    <xf numFmtId="0" fontId="10" fillId="0" borderId="15" xfId="2" applyNumberFormat="1" applyFont="1" applyFill="1" applyBorder="1" applyAlignment="1" applyProtection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77" fontId="0" fillId="0" borderId="4" xfId="2" applyNumberFormat="1" applyFont="1" applyFill="1" applyBorder="1" applyAlignment="1" applyProtection="1">
      <alignment horizontal="left" vertical="center"/>
    </xf>
    <xf numFmtId="0" fontId="0" fillId="0" borderId="4" xfId="2" applyNumberFormat="1" applyFont="1" applyFill="1" applyBorder="1" applyAlignment="1" applyProtection="1">
      <alignment vertical="center"/>
    </xf>
    <xf numFmtId="0" fontId="5" fillId="0" borderId="4" xfId="2" applyFont="1" applyFill="1" applyBorder="1" applyAlignment="1">
      <alignment vertical="center"/>
    </xf>
    <xf numFmtId="3" fontId="5" fillId="0" borderId="4" xfId="2" applyNumberFormat="1" applyFont="1" applyFill="1" applyBorder="1" applyAlignment="1" applyProtection="1">
      <alignment horizontal="right" vertical="center"/>
    </xf>
    <xf numFmtId="0" fontId="0" fillId="0" borderId="4" xfId="0" applyFill="1" applyBorder="1"/>
    <xf numFmtId="0" fontId="0" fillId="0" borderId="13" xfId="0" applyFill="1" applyBorder="1"/>
    <xf numFmtId="0" fontId="0" fillId="0" borderId="4" xfId="2" applyNumberFormat="1" applyFont="1" applyFill="1" applyBorder="1" applyAlignment="1" applyProtection="1">
      <alignment horizontal="left" vertical="center"/>
    </xf>
    <xf numFmtId="0" fontId="0" fillId="0" borderId="4" xfId="2" applyFont="1" applyFill="1" applyBorder="1" applyAlignment="1">
      <alignment vertical="center"/>
    </xf>
    <xf numFmtId="0" fontId="0" fillId="0" borderId="4" xfId="0" applyBorder="1"/>
    <xf numFmtId="2" fontId="0" fillId="0" borderId="4" xfId="2" applyNumberFormat="1" applyFont="1" applyFill="1" applyBorder="1" applyAlignment="1" applyProtection="1">
      <alignment horizontal="left" vertical="center"/>
    </xf>
    <xf numFmtId="0" fontId="0" fillId="0" borderId="4" xfId="0" applyFont="1" applyBorder="1"/>
    <xf numFmtId="4" fontId="0" fillId="0" borderId="13" xfId="0" applyNumberFormat="1" applyFont="1" applyFill="1" applyBorder="1"/>
    <xf numFmtId="4" fontId="0" fillId="0" borderId="4" xfId="0" applyNumberFormat="1" applyFont="1" applyFill="1" applyBorder="1"/>
    <xf numFmtId="0" fontId="0" fillId="0" borderId="13" xfId="0" applyBorder="1"/>
    <xf numFmtId="0" fontId="0" fillId="0" borderId="4" xfId="0" applyFont="1" applyFill="1" applyBorder="1"/>
    <xf numFmtId="0" fontId="0" fillId="0" borderId="13" xfId="0" applyFont="1" applyFill="1" applyBorder="1"/>
    <xf numFmtId="0" fontId="5" fillId="0" borderId="13" xfId="2" applyFont="1" applyFill="1" applyBorder="1" applyAlignment="1">
      <alignment vertical="center"/>
    </xf>
    <xf numFmtId="4" fontId="0" fillId="0" borderId="12" xfId="0" applyNumberFormat="1" applyFont="1" applyFill="1" applyBorder="1"/>
    <xf numFmtId="0" fontId="0" fillId="0" borderId="12" xfId="0" applyBorder="1"/>
    <xf numFmtId="0" fontId="10" fillId="0" borderId="2" xfId="2" applyNumberFormat="1" applyFont="1" applyFill="1" applyBorder="1" applyAlignment="1" applyProtection="1">
      <alignment horizontal="center" vertical="center"/>
    </xf>
    <xf numFmtId="177" fontId="10" fillId="0" borderId="3" xfId="2" applyNumberFormat="1" applyFont="1" applyFill="1" applyBorder="1" applyAlignment="1" applyProtection="1">
      <alignment horizontal="center" vertical="center"/>
    </xf>
    <xf numFmtId="0" fontId="10" fillId="0" borderId="3" xfId="2" applyNumberFormat="1" applyFont="1" applyFill="1" applyBorder="1" applyAlignment="1" applyProtection="1">
      <alignment horizontal="center" vertical="center"/>
    </xf>
    <xf numFmtId="3" fontId="5" fillId="0" borderId="4" xfId="2" applyNumberFormat="1" applyFont="1" applyFill="1" applyBorder="1" applyAlignment="1">
      <alignment vertical="center"/>
    </xf>
    <xf numFmtId="0" fontId="5" fillId="0" borderId="0" xfId="2" applyFont="1" applyFill="1"/>
    <xf numFmtId="0" fontId="5" fillId="0" borderId="0" xfId="2" applyNumberFormat="1" applyFont="1" applyFill="1" applyAlignment="1">
      <alignment horizontal="left" vertical="center"/>
    </xf>
    <xf numFmtId="0" fontId="5" fillId="0" borderId="0" xfId="2" applyNumberFormat="1" applyFont="1" applyFill="1" applyAlignment="1">
      <alignment horizontal="right" vertical="center"/>
    </xf>
    <xf numFmtId="0" fontId="5" fillId="0" borderId="0" xfId="2" applyNumberFormat="1" applyFont="1" applyFill="1" applyAlignment="1">
      <alignment vertical="center"/>
    </xf>
    <xf numFmtId="0" fontId="5" fillId="0" borderId="0" xfId="2" applyNumberFormat="1" applyFont="1" applyFill="1" applyAlignment="1">
      <alignment horizontal="right"/>
    </xf>
    <xf numFmtId="0" fontId="5" fillId="0" borderId="5" xfId="2" applyNumberFormat="1" applyFont="1" applyFill="1" applyBorder="1" applyAlignment="1" applyProtection="1">
      <alignment horizontal="center" vertical="center"/>
    </xf>
    <xf numFmtId="178" fontId="5" fillId="0" borderId="5" xfId="2" applyNumberFormat="1" applyFont="1" applyFill="1" applyBorder="1" applyAlignment="1" applyProtection="1">
      <alignment horizontal="centerContinuous" vertical="center"/>
    </xf>
    <xf numFmtId="0" fontId="5" fillId="0" borderId="12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 applyProtection="1">
      <alignment horizontal="left" vertical="center"/>
    </xf>
    <xf numFmtId="49" fontId="5" fillId="0" borderId="2" xfId="2" applyNumberFormat="1" applyFont="1" applyFill="1" applyBorder="1" applyAlignment="1" applyProtection="1">
      <alignment horizontal="left" vertical="center" wrapText="1"/>
    </xf>
    <xf numFmtId="3" fontId="5" fillId="0" borderId="4" xfId="2" applyNumberFormat="1" applyFont="1" applyFill="1" applyBorder="1" applyAlignment="1" applyProtection="1">
      <alignment horizontal="left" vertical="center" wrapText="1"/>
    </xf>
    <xf numFmtId="49" fontId="11" fillId="0" borderId="0" xfId="2" applyNumberFormat="1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178" fontId="5" fillId="0" borderId="5" xfId="2" applyNumberFormat="1" applyFont="1" applyFill="1" applyBorder="1" applyAlignment="1" applyProtection="1">
      <alignment horizontal="center" vertical="center"/>
    </xf>
    <xf numFmtId="178" fontId="5" fillId="0" borderId="12" xfId="2" applyNumberFormat="1" applyFont="1" applyFill="1" applyBorder="1" applyAlignment="1" applyProtection="1">
      <alignment horizontal="centerContinuous" vertical="center"/>
    </xf>
    <xf numFmtId="49" fontId="5" fillId="0" borderId="4" xfId="2" applyNumberFormat="1" applyFont="1" applyFill="1" applyBorder="1" applyAlignment="1" applyProtection="1">
      <alignment horizontal="left" vertical="center" wrapText="1"/>
    </xf>
    <xf numFmtId="3" fontId="5" fillId="0" borderId="3" xfId="2" applyNumberFormat="1" applyFont="1" applyFill="1" applyBorder="1" applyAlignment="1" applyProtection="1">
      <alignment horizontal="right" vertical="center"/>
    </xf>
    <xf numFmtId="3" fontId="5" fillId="0" borderId="2" xfId="2" applyNumberFormat="1" applyFont="1" applyFill="1" applyBorder="1" applyAlignment="1" applyProtection="1">
      <alignment horizontal="right" vertical="center"/>
    </xf>
    <xf numFmtId="49" fontId="5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178" fontId="5" fillId="0" borderId="0" xfId="2" applyNumberFormat="1" applyFont="1" applyFill="1" applyAlignment="1">
      <alignment horizontal="center" vertical="center"/>
    </xf>
    <xf numFmtId="0" fontId="5" fillId="0" borderId="7" xfId="2" applyNumberFormat="1" applyFont="1" applyFill="1" applyBorder="1" applyAlignment="1" applyProtection="1">
      <alignment horizontal="center" vertical="center" wrapText="1"/>
    </xf>
    <xf numFmtId="3" fontId="5" fillId="0" borderId="14" xfId="2" applyNumberFormat="1" applyFont="1" applyFill="1" applyBorder="1" applyAlignment="1" applyProtection="1">
      <alignment horizontal="left" vertical="center" wrapText="1"/>
    </xf>
    <xf numFmtId="178" fontId="5" fillId="0" borderId="0" xfId="2" applyNumberFormat="1" applyFont="1" applyFill="1" applyAlignment="1">
      <alignment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horizontal="right" vertical="center"/>
    </xf>
    <xf numFmtId="177" fontId="5" fillId="0" borderId="4" xfId="2" applyNumberFormat="1" applyFont="1" applyFill="1" applyBorder="1" applyAlignment="1" applyProtection="1">
      <alignment horizontal="left" vertical="center"/>
    </xf>
    <xf numFmtId="0" fontId="5" fillId="0" borderId="4" xfId="2" applyNumberFormat="1" applyFont="1" applyFill="1" applyBorder="1" applyAlignment="1" applyProtection="1">
      <alignment vertical="center"/>
    </xf>
    <xf numFmtId="0" fontId="12" fillId="0" borderId="4" xfId="2" applyNumberFormat="1" applyFont="1" applyFill="1" applyBorder="1" applyAlignment="1" applyProtection="1">
      <alignment vertical="center"/>
    </xf>
    <xf numFmtId="0" fontId="5" fillId="0" borderId="4" xfId="2" applyNumberFormat="1" applyFont="1" applyFill="1" applyBorder="1" applyAlignment="1" applyProtection="1">
      <alignment horizontal="left" vertical="center"/>
    </xf>
    <xf numFmtId="3" fontId="0" fillId="0" borderId="13" xfId="0" applyNumberForma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right" vertical="center"/>
    </xf>
    <xf numFmtId="0" fontId="12" fillId="0" borderId="4" xfId="2" applyNumberFormat="1" applyFont="1" applyFill="1" applyBorder="1" applyAlignment="1" applyProtection="1">
      <alignment horizontal="left" vertical="center"/>
    </xf>
    <xf numFmtId="2" fontId="5" fillId="0" borderId="4" xfId="2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14" xfId="0" applyFill="1" applyBorder="1"/>
    <xf numFmtId="3" fontId="0" fillId="0" borderId="13" xfId="0" applyNumberFormat="1" applyBorder="1" applyAlignment="1">
      <alignment horizontal="right" vertical="center"/>
    </xf>
    <xf numFmtId="0" fontId="5" fillId="0" borderId="2" xfId="2" applyNumberFormat="1" applyFont="1" applyFill="1" applyBorder="1" applyAlignment="1" applyProtection="1">
      <alignment vertical="center"/>
    </xf>
    <xf numFmtId="3" fontId="0" fillId="0" borderId="15" xfId="2" applyNumberFormat="1" applyFont="1" applyFill="1" applyBorder="1" applyAlignment="1" applyProtection="1">
      <alignment horizontal="right" vertical="center"/>
    </xf>
    <xf numFmtId="3" fontId="0" fillId="0" borderId="12" xfId="2" applyNumberFormat="1" applyFont="1" applyFill="1" applyBorder="1" applyAlignment="1" applyProtection="1">
      <alignment horizontal="right" vertical="center"/>
    </xf>
    <xf numFmtId="0" fontId="5" fillId="0" borderId="14" xfId="2" applyNumberFormat="1" applyFont="1" applyFill="1" applyBorder="1" applyAlignment="1" applyProtection="1">
      <alignment horizontal="left" vertical="center"/>
    </xf>
    <xf numFmtId="177" fontId="10" fillId="0" borderId="4" xfId="2" applyNumberFormat="1" applyFont="1" applyFill="1" applyBorder="1" applyAlignment="1" applyProtection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177" fontId="5" fillId="0" borderId="3" xfId="2" applyNumberFormat="1" applyFont="1" applyFill="1" applyBorder="1" applyAlignment="1" applyProtection="1">
      <alignment horizontal="left" vertical="center"/>
    </xf>
    <xf numFmtId="0" fontId="5" fillId="0" borderId="3" xfId="2" applyNumberFormat="1" applyFont="1" applyFill="1" applyBorder="1" applyAlignment="1" applyProtection="1">
      <alignment horizontal="left" vertical="center"/>
    </xf>
    <xf numFmtId="3" fontId="0" fillId="0" borderId="4" xfId="0" applyNumberFormat="1" applyBorder="1"/>
    <xf numFmtId="177" fontId="5" fillId="0" borderId="14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Alignment="1" applyProtection="1">
      <alignment horizontal="left" vertical="center"/>
    </xf>
    <xf numFmtId="0" fontId="5" fillId="0" borderId="0" xfId="2" applyNumberFormat="1" applyFont="1" applyFill="1" applyAlignment="1" applyProtection="1">
      <alignment vertical="center" wrapText="1"/>
    </xf>
    <xf numFmtId="179" fontId="5" fillId="0" borderId="0" xfId="2" applyNumberFormat="1" applyFont="1" applyFill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vertical="center"/>
    </xf>
    <xf numFmtId="179" fontId="5" fillId="0" borderId="0" xfId="2" applyNumberFormat="1" applyFont="1" applyFill="1" applyAlignment="1" applyProtection="1">
      <alignment horizontal="right" vertical="center" wrapText="1"/>
    </xf>
    <xf numFmtId="179" fontId="0" fillId="0" borderId="4" xfId="2" applyNumberFormat="1" applyFont="1" applyFill="1" applyBorder="1" applyAlignment="1" applyProtection="1">
      <alignment horizontal="center" vertical="center" wrapText="1"/>
    </xf>
    <xf numFmtId="179" fontId="0" fillId="0" borderId="2" xfId="2" applyNumberFormat="1" applyFont="1" applyFill="1" applyBorder="1" applyAlignment="1" applyProtection="1">
      <alignment horizontal="center" vertical="center" wrapText="1"/>
    </xf>
    <xf numFmtId="0" fontId="0" fillId="0" borderId="12" xfId="2" applyNumberFormat="1" applyFont="1" applyFill="1" applyBorder="1" applyAlignment="1" applyProtection="1">
      <alignment horizontal="center" vertical="center"/>
    </xf>
    <xf numFmtId="0" fontId="0" fillId="0" borderId="12" xfId="2" applyNumberFormat="1" applyFont="1" applyFill="1" applyBorder="1" applyAlignment="1" applyProtection="1">
      <alignment horizontal="center" vertical="center" wrapText="1"/>
    </xf>
    <xf numFmtId="0" fontId="0" fillId="0" borderId="15" xfId="2" applyNumberFormat="1" applyFont="1" applyFill="1" applyBorder="1" applyAlignment="1" applyProtection="1">
      <alignment horizontal="center" vertical="center"/>
    </xf>
    <xf numFmtId="179" fontId="5" fillId="0" borderId="0" xfId="2" applyNumberFormat="1" applyFont="1" applyFill="1" applyAlignment="1" applyProtection="1">
      <alignment horizontal="right"/>
    </xf>
    <xf numFmtId="0" fontId="0" fillId="0" borderId="11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0" fillId="0" borderId="15" xfId="2" applyNumberFormat="1" applyFont="1" applyFill="1" applyBorder="1" applyAlignment="1">
      <alignment horizontal="center" vertical="center"/>
    </xf>
    <xf numFmtId="0" fontId="0" fillId="0" borderId="12" xfId="2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17" fillId="0" borderId="0" xfId="2"/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14" xfId="0" applyFont="1" applyBorder="1"/>
    <xf numFmtId="0" fontId="0" fillId="0" borderId="13" xfId="0" applyFont="1" applyBorder="1"/>
    <xf numFmtId="4" fontId="0" fillId="0" borderId="15" xfId="2" applyNumberFormat="1" applyFont="1" applyFill="1" applyBorder="1" applyAlignment="1" applyProtection="1">
      <alignment horizontal="right" vertical="center"/>
    </xf>
    <xf numFmtId="0" fontId="0" fillId="0" borderId="14" xfId="0" applyFont="1" applyFill="1" applyBorder="1"/>
    <xf numFmtId="4" fontId="0" fillId="0" borderId="12" xfId="2" applyNumberFormat="1" applyFont="1" applyFill="1" applyBorder="1" applyAlignment="1" applyProtection="1">
      <alignment horizontal="right" vertical="center"/>
    </xf>
    <xf numFmtId="0" fontId="0" fillId="0" borderId="2" xfId="2" applyNumberFormat="1" applyFont="1" applyFill="1" applyBorder="1" applyAlignment="1" applyProtection="1">
      <alignment vertical="center"/>
    </xf>
    <xf numFmtId="0" fontId="0" fillId="0" borderId="14" xfId="2" applyNumberFormat="1" applyFont="1" applyFill="1" applyBorder="1" applyAlignment="1" applyProtection="1">
      <alignment horizontal="left" vertical="center"/>
    </xf>
    <xf numFmtId="4" fontId="0" fillId="0" borderId="5" xfId="2" applyNumberFormat="1" applyFont="1" applyFill="1" applyBorder="1" applyAlignment="1" applyProtection="1">
      <alignment horizontal="right" vertical="center"/>
    </xf>
    <xf numFmtId="3" fontId="0" fillId="0" borderId="4" xfId="2" applyNumberFormat="1" applyFont="1" applyFill="1" applyBorder="1" applyAlignment="1" applyProtection="1">
      <alignment horizontal="left" vertical="center"/>
    </xf>
    <xf numFmtId="3" fontId="5" fillId="0" borderId="4" xfId="2" applyNumberFormat="1" applyFont="1" applyFill="1" applyBorder="1" applyAlignment="1">
      <alignment horizontal="right" vertical="center"/>
    </xf>
    <xf numFmtId="177" fontId="0" fillId="0" borderId="2" xfId="2" applyNumberFormat="1" applyFont="1" applyFill="1" applyBorder="1" applyAlignment="1" applyProtection="1">
      <alignment horizontal="left" vertical="center"/>
    </xf>
    <xf numFmtId="0" fontId="0" fillId="0" borderId="3" xfId="2" applyNumberFormat="1" applyFont="1" applyFill="1" applyBorder="1" applyAlignment="1" applyProtection="1">
      <alignment horizontal="left" vertical="center"/>
    </xf>
    <xf numFmtId="177" fontId="0" fillId="0" borderId="14" xfId="2" applyNumberFormat="1" applyFont="1" applyFill="1" applyBorder="1" applyAlignment="1" applyProtection="1">
      <alignment horizontal="left" vertical="center"/>
    </xf>
    <xf numFmtId="3" fontId="0" fillId="0" borderId="13" xfId="0" applyNumberFormat="1" applyFont="1" applyFill="1" applyBorder="1"/>
    <xf numFmtId="3" fontId="0" fillId="0" borderId="4" xfId="0" applyNumberFormat="1" applyFill="1" applyBorder="1"/>
    <xf numFmtId="3" fontId="0" fillId="0" borderId="4" xfId="0" applyNumberFormat="1" applyFont="1" applyFill="1" applyBorder="1"/>
    <xf numFmtId="3" fontId="0" fillId="0" borderId="12" xfId="0" applyNumberFormat="1" applyFont="1" applyFill="1" applyBorder="1"/>
    <xf numFmtId="0" fontId="0" fillId="0" borderId="2" xfId="2" applyNumberFormat="1" applyFont="1" applyFill="1" applyBorder="1" applyAlignment="1" applyProtection="1">
      <alignment horizontal="left" vertical="center"/>
    </xf>
    <xf numFmtId="3" fontId="0" fillId="0" borderId="12" xfId="0" applyNumberFormat="1" applyFont="1" applyFill="1" applyBorder="1" applyAlignment="1" applyProtection="1"/>
    <xf numFmtId="0" fontId="0" fillId="0" borderId="4" xfId="0" applyBorder="1" applyAlignment="1">
      <alignment horizontal="right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17" fillId="0" borderId="0" xfId="2" applyFill="1"/>
    <xf numFmtId="0" fontId="13" fillId="0" borderId="0" xfId="0" applyFont="1" applyFill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2" applyFont="1"/>
    <xf numFmtId="0" fontId="17" fillId="0" borderId="0" xfId="2" applyBorder="1"/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12" xfId="0" applyNumberFormat="1" applyFont="1" applyBorder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/>
    </xf>
    <xf numFmtId="179" fontId="0" fillId="0" borderId="12" xfId="2" applyNumberFormat="1" applyFont="1" applyFill="1" applyBorder="1" applyAlignment="1" applyProtection="1">
      <alignment horizontal="center" vertical="center" wrapText="1"/>
    </xf>
    <xf numFmtId="179" fontId="0" fillId="0" borderId="5" xfId="2" applyNumberFormat="1" applyFont="1" applyFill="1" applyBorder="1" applyAlignment="1" applyProtection="1">
      <alignment horizontal="center" vertical="center" wrapText="1"/>
    </xf>
    <xf numFmtId="0" fontId="0" fillId="0" borderId="4" xfId="2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5" xfId="1" applyNumberFormat="1" applyFont="1" applyFill="1" applyBorder="1" applyAlignment="1" applyProtection="1">
      <alignment horizontal="center" vertical="center" wrapText="1"/>
    </xf>
    <xf numFmtId="0" fontId="0" fillId="0" borderId="2" xfId="2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7" fillId="0" borderId="2" xfId="2" applyBorder="1" applyAlignment="1">
      <alignment horizontal="center" vertical="center" wrapText="1"/>
    </xf>
    <xf numFmtId="0" fontId="17" fillId="0" borderId="3" xfId="2" applyBorder="1" applyAlignment="1">
      <alignment horizontal="center" vertical="center" wrapText="1"/>
    </xf>
    <xf numFmtId="0" fontId="0" fillId="0" borderId="4" xfId="1" applyNumberFormat="1" applyFont="1" applyFill="1" applyBorder="1" applyAlignment="1" applyProtection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left" vertical="center" wrapText="1"/>
    </xf>
    <xf numFmtId="0" fontId="0" fillId="0" borderId="4" xfId="1" applyNumberFormat="1" applyFont="1" applyFill="1" applyBorder="1" applyAlignment="1" applyProtection="1">
      <alignment horizontal="right" vertical="center" wrapText="1"/>
    </xf>
    <xf numFmtId="49" fontId="0" fillId="0" borderId="4" xfId="1" applyNumberFormat="1" applyFont="1" applyFill="1" applyBorder="1" applyAlignment="1" applyProtection="1">
      <alignment horizontal="right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12" xfId="1" applyNumberFormat="1" applyFont="1" applyFill="1" applyBorder="1" applyAlignment="1" applyProtection="1">
      <alignment horizontal="left" vertical="top" wrapText="1"/>
    </xf>
    <xf numFmtId="0" fontId="1" fillId="0" borderId="4" xfId="1" applyNumberFormat="1" applyFont="1" applyFill="1" applyBorder="1" applyAlignment="1" applyProtection="1">
      <alignment horizontal="left" vertical="top" wrapText="1"/>
    </xf>
    <xf numFmtId="0" fontId="0" fillId="0" borderId="4" xfId="1" applyNumberFormat="1" applyFont="1" applyFill="1" applyBorder="1" applyAlignment="1" applyProtection="1">
      <alignment horizontal="left" vertical="top" wrapText="1"/>
    </xf>
    <xf numFmtId="0" fontId="17" fillId="0" borderId="4" xfId="2" applyBorder="1" applyAlignment="1">
      <alignment horizontal="center" vertical="center" wrapText="1"/>
    </xf>
    <xf numFmtId="0" fontId="17" fillId="0" borderId="12" xfId="2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7" fillId="0" borderId="4" xfId="2" applyBorder="1" applyAlignment="1">
      <alignment horizontal="left" vertical="center" wrapText="1"/>
    </xf>
    <xf numFmtId="0" fontId="17" fillId="0" borderId="12" xfId="2" applyBorder="1" applyAlignment="1">
      <alignment horizontal="left" vertical="center" wrapText="1"/>
    </xf>
    <xf numFmtId="0" fontId="17" fillId="0" borderId="2" xfId="2" applyBorder="1" applyAlignment="1">
      <alignment horizontal="left" vertical="center" wrapText="1"/>
    </xf>
    <xf numFmtId="0" fontId="17" fillId="0" borderId="13" xfId="2" applyBorder="1" applyAlignment="1">
      <alignment horizontal="left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3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4" xfId="1" applyNumberFormat="1" applyFont="1" applyFill="1" applyBorder="1" applyAlignment="1" applyProtection="1">
      <alignment horizontal="left" vertical="center" wrapText="1"/>
    </xf>
    <xf numFmtId="0" fontId="0" fillId="0" borderId="12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货币" xfId="2" builtinId="4"/>
    <cellStyle name="货币[0]" xfId="1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8"/>
  <sheetViews>
    <sheetView showGridLines="0" showZeros="0" tabSelected="1" zoomScale="75" workbookViewId="0">
      <selection activeCell="A4" sqref="A4"/>
    </sheetView>
  </sheetViews>
  <sheetFormatPr defaultColWidth="6.83203125" defaultRowHeight="12.75" customHeight="1" x14ac:dyDescent="0.15"/>
  <cols>
    <col min="1" max="1" width="166.6640625" style="168" customWidth="1"/>
    <col min="2" max="202" width="6.83203125" style="168" customWidth="1"/>
    <col min="203" max="203" width="6.83203125" customWidth="1"/>
  </cols>
  <sheetData>
    <row r="1" spans="1:1" ht="3.75" customHeight="1" x14ac:dyDescent="0.15">
      <c r="A1" s="196"/>
    </row>
    <row r="2" spans="1:1" ht="45" customHeight="1" x14ac:dyDescent="0.15">
      <c r="A2"/>
    </row>
    <row r="3" spans="1:1" ht="113.1" customHeight="1" x14ac:dyDescent="0.15">
      <c r="A3" s="197" t="s">
        <v>0</v>
      </c>
    </row>
    <row r="4" spans="1:1" ht="107.1" customHeight="1" x14ac:dyDescent="0.15">
      <c r="A4" s="198" t="s">
        <v>1</v>
      </c>
    </row>
    <row r="5" spans="1:1" ht="72" customHeight="1" x14ac:dyDescent="0.15">
      <c r="A5" s="199" t="s">
        <v>2</v>
      </c>
    </row>
    <row r="6" spans="1:1" ht="57.95" customHeight="1" x14ac:dyDescent="0.15">
      <c r="A6" s="199" t="s">
        <v>3</v>
      </c>
    </row>
    <row r="7" spans="1:1" ht="69" customHeight="1" x14ac:dyDescent="0.4">
      <c r="A7" s="200" t="s">
        <v>4</v>
      </c>
    </row>
    <row r="8" spans="1:1" ht="12.75" customHeight="1" x14ac:dyDescent="0.15">
      <c r="A8" s="201"/>
    </row>
  </sheetData>
  <phoneticPr fontId="18" type="noConversion"/>
  <printOptions horizontalCentered="1"/>
  <pageMargins left="0.59" right="0.59" top="0.59" bottom="0.59" header="0.5" footer="0.5"/>
  <pageSetup paperSize="9" orientation="landscape" useFirstPageNumber="1" horizontalDpi="4294967292"/>
  <headerFooter scaleWithDoc="0" alignWithMargins="0">
    <oddFooter>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showZeros="0" workbookViewId="0"/>
  </sheetViews>
  <sheetFormatPr defaultColWidth="9.1640625" defaultRowHeight="12.75" customHeight="1" x14ac:dyDescent="0.15"/>
  <cols>
    <col min="1" max="1" width="18" customWidth="1"/>
    <col min="2" max="2" width="26.1640625" customWidth="1"/>
    <col min="3" max="3" width="22" customWidth="1"/>
    <col min="4" max="4" width="32.83203125" customWidth="1"/>
    <col min="5" max="5" width="22.5" customWidth="1"/>
    <col min="6" max="6" width="21.1640625" customWidth="1"/>
    <col min="7" max="7" width="19.33203125" customWidth="1"/>
    <col min="8" max="8" width="20.6640625" customWidth="1"/>
    <col min="9" max="15" width="8" customWidth="1"/>
  </cols>
  <sheetData>
    <row r="1" spans="1:15" ht="18" customHeight="1" x14ac:dyDescent="0.15">
      <c r="A1" s="104" t="s">
        <v>25</v>
      </c>
      <c r="D1" s="104"/>
      <c r="E1" s="105"/>
      <c r="F1" s="105"/>
      <c r="G1" s="105"/>
      <c r="H1" s="68"/>
      <c r="I1" s="68"/>
      <c r="J1" s="68"/>
      <c r="K1" s="68"/>
      <c r="L1" s="68"/>
      <c r="M1" s="68"/>
      <c r="N1" s="68"/>
      <c r="O1" s="68"/>
    </row>
    <row r="2" spans="1:15" ht="36" customHeight="1" x14ac:dyDescent="0.15">
      <c r="A2" s="207" t="s">
        <v>278</v>
      </c>
      <c r="B2" s="207"/>
      <c r="C2" s="207"/>
      <c r="D2" s="207"/>
      <c r="E2" s="207"/>
      <c r="F2" s="207"/>
      <c r="G2" s="207"/>
      <c r="H2" s="207"/>
      <c r="I2" s="115"/>
      <c r="J2" s="115"/>
      <c r="K2" s="115"/>
      <c r="L2" s="115"/>
      <c r="M2" s="116"/>
      <c r="N2" s="116"/>
      <c r="O2" s="116"/>
    </row>
    <row r="3" spans="1:15" ht="15" customHeight="1" x14ac:dyDescent="0.15">
      <c r="C3" s="106"/>
      <c r="D3" s="104"/>
      <c r="E3" s="106"/>
      <c r="F3" s="105"/>
      <c r="H3" s="107" t="s">
        <v>163</v>
      </c>
      <c r="I3" s="67"/>
      <c r="J3" s="67"/>
      <c r="K3" s="67"/>
      <c r="L3" s="67"/>
      <c r="M3" s="67"/>
      <c r="N3" s="67"/>
      <c r="O3" s="67"/>
    </row>
    <row r="4" spans="1:15" ht="30" customHeight="1" x14ac:dyDescent="0.15">
      <c r="A4" s="25" t="s">
        <v>206</v>
      </c>
      <c r="B4" s="25" t="s">
        <v>207</v>
      </c>
      <c r="C4" s="108" t="s">
        <v>208</v>
      </c>
      <c r="D4" s="108" t="s">
        <v>209</v>
      </c>
      <c r="E4" s="108" t="s">
        <v>166</v>
      </c>
      <c r="F4" s="109" t="s">
        <v>167</v>
      </c>
      <c r="G4" s="110" t="s">
        <v>168</v>
      </c>
      <c r="H4" s="111" t="s">
        <v>170</v>
      </c>
      <c r="I4" s="67"/>
      <c r="J4" s="67"/>
      <c r="K4" s="67"/>
      <c r="L4" s="67"/>
      <c r="M4" s="67"/>
      <c r="N4" s="67"/>
      <c r="O4" s="67"/>
    </row>
    <row r="5" spans="1:15" ht="23.25" customHeight="1" x14ac:dyDescent="0.15">
      <c r="A5" s="27"/>
      <c r="B5" s="27" t="s">
        <v>134</v>
      </c>
      <c r="C5" s="112"/>
      <c r="D5" s="113"/>
      <c r="E5" s="83">
        <v>4450475</v>
      </c>
      <c r="F5" s="83">
        <v>3926715</v>
      </c>
      <c r="G5" s="83">
        <v>523760</v>
      </c>
      <c r="H5" s="114">
        <v>0</v>
      </c>
      <c r="I5" s="68"/>
      <c r="J5" s="68"/>
      <c r="K5" s="68"/>
      <c r="L5" s="68"/>
      <c r="M5" s="68"/>
      <c r="N5" s="68"/>
      <c r="O5" s="68"/>
    </row>
    <row r="6" spans="1:15" ht="23.25" customHeight="1" x14ac:dyDescent="0.15">
      <c r="A6" s="27" t="s">
        <v>210</v>
      </c>
      <c r="B6" s="27" t="s">
        <v>211</v>
      </c>
      <c r="C6" s="112" t="s">
        <v>212</v>
      </c>
      <c r="D6" s="113" t="s">
        <v>213</v>
      </c>
      <c r="E6" s="83">
        <v>3902715</v>
      </c>
      <c r="F6" s="83">
        <v>3902715</v>
      </c>
      <c r="G6" s="83">
        <v>0</v>
      </c>
      <c r="H6" s="114">
        <v>0</v>
      </c>
      <c r="I6" s="68"/>
      <c r="J6" s="68"/>
      <c r="K6" s="68"/>
      <c r="L6" s="68"/>
      <c r="M6" s="68"/>
      <c r="N6" s="68"/>
      <c r="O6" s="68"/>
    </row>
    <row r="7" spans="1:15" ht="23.25" customHeight="1" x14ac:dyDescent="0.15">
      <c r="A7" s="27" t="s">
        <v>214</v>
      </c>
      <c r="B7" s="27" t="s">
        <v>215</v>
      </c>
      <c r="C7" s="112" t="s">
        <v>216</v>
      </c>
      <c r="D7" s="113" t="s">
        <v>217</v>
      </c>
      <c r="E7" s="83">
        <v>1798147</v>
      </c>
      <c r="F7" s="83">
        <v>1798147</v>
      </c>
      <c r="G7" s="83">
        <v>0</v>
      </c>
      <c r="H7" s="114">
        <v>0</v>
      </c>
      <c r="I7" s="68"/>
      <c r="J7" s="68"/>
      <c r="K7" s="68"/>
      <c r="L7" s="68"/>
      <c r="M7" s="68"/>
      <c r="N7" s="68"/>
      <c r="O7" s="68"/>
    </row>
    <row r="8" spans="1:15" ht="23.25" customHeight="1" x14ac:dyDescent="0.15">
      <c r="A8" s="27" t="s">
        <v>218</v>
      </c>
      <c r="B8" s="27" t="s">
        <v>219</v>
      </c>
      <c r="C8" s="112" t="s">
        <v>216</v>
      </c>
      <c r="D8" s="113" t="s">
        <v>217</v>
      </c>
      <c r="E8" s="83">
        <v>805600</v>
      </c>
      <c r="F8" s="83">
        <v>805600</v>
      </c>
      <c r="G8" s="83">
        <v>0</v>
      </c>
      <c r="H8" s="114">
        <v>0</v>
      </c>
      <c r="I8" s="68"/>
      <c r="J8" s="68"/>
      <c r="K8" s="68"/>
      <c r="L8" s="68"/>
      <c r="M8" s="68"/>
      <c r="N8" s="68"/>
      <c r="O8" s="68"/>
    </row>
    <row r="9" spans="1:15" ht="23.25" customHeight="1" x14ac:dyDescent="0.15">
      <c r="A9" s="27" t="s">
        <v>220</v>
      </c>
      <c r="B9" s="27" t="s">
        <v>221</v>
      </c>
      <c r="C9" s="112" t="s">
        <v>216</v>
      </c>
      <c r="D9" s="113" t="s">
        <v>217</v>
      </c>
      <c r="E9" s="83">
        <v>117627</v>
      </c>
      <c r="F9" s="83">
        <v>117627</v>
      </c>
      <c r="G9" s="83">
        <v>0</v>
      </c>
      <c r="H9" s="114">
        <v>0</v>
      </c>
      <c r="I9" s="68"/>
      <c r="J9" s="68"/>
      <c r="K9" s="68"/>
      <c r="L9" s="68"/>
      <c r="M9" s="68"/>
      <c r="N9" s="68"/>
      <c r="O9" s="68"/>
    </row>
    <row r="10" spans="1:15" ht="23.25" customHeight="1" x14ac:dyDescent="0.15">
      <c r="A10" s="27" t="s">
        <v>222</v>
      </c>
      <c r="B10" s="27" t="s">
        <v>223</v>
      </c>
      <c r="C10" s="112" t="s">
        <v>224</v>
      </c>
      <c r="D10" s="113" t="s">
        <v>225</v>
      </c>
      <c r="E10" s="83">
        <v>484901</v>
      </c>
      <c r="F10" s="83">
        <v>484901</v>
      </c>
      <c r="G10" s="83">
        <v>0</v>
      </c>
      <c r="H10" s="114">
        <v>0</v>
      </c>
      <c r="I10" s="68"/>
      <c r="J10" s="68"/>
      <c r="K10" s="68"/>
      <c r="L10" s="68"/>
      <c r="M10" s="68"/>
      <c r="N10" s="68"/>
      <c r="O10" s="68"/>
    </row>
    <row r="11" spans="1:15" ht="23.25" customHeight="1" x14ac:dyDescent="0.15">
      <c r="A11" s="27" t="s">
        <v>226</v>
      </c>
      <c r="B11" s="27" t="s">
        <v>227</v>
      </c>
      <c r="C11" s="112" t="s">
        <v>224</v>
      </c>
      <c r="D11" s="113" t="s">
        <v>225</v>
      </c>
      <c r="E11" s="83">
        <v>193960</v>
      </c>
      <c r="F11" s="83">
        <v>193960</v>
      </c>
      <c r="G11" s="83">
        <v>0</v>
      </c>
      <c r="H11" s="114">
        <v>0</v>
      </c>
      <c r="I11" s="68"/>
      <c r="J11" s="68"/>
      <c r="K11" s="68"/>
      <c r="L11" s="68"/>
      <c r="M11" s="68"/>
      <c r="N11" s="68"/>
      <c r="O11" s="68"/>
    </row>
    <row r="12" spans="1:15" ht="23.25" customHeight="1" x14ac:dyDescent="0.15">
      <c r="A12" s="27" t="s">
        <v>228</v>
      </c>
      <c r="B12" s="27" t="s">
        <v>229</v>
      </c>
      <c r="C12" s="112" t="s">
        <v>224</v>
      </c>
      <c r="D12" s="113" t="s">
        <v>225</v>
      </c>
      <c r="E12" s="83">
        <v>152528</v>
      </c>
      <c r="F12" s="83">
        <v>152528</v>
      </c>
      <c r="G12" s="83">
        <v>0</v>
      </c>
      <c r="H12" s="114">
        <v>0</v>
      </c>
      <c r="I12" s="68"/>
      <c r="J12" s="68"/>
      <c r="K12" s="68"/>
      <c r="L12" s="68"/>
      <c r="M12" s="68"/>
      <c r="N12" s="68"/>
      <c r="O12" s="68"/>
    </row>
    <row r="13" spans="1:15" ht="23.25" customHeight="1" x14ac:dyDescent="0.15">
      <c r="A13" s="27" t="s">
        <v>230</v>
      </c>
      <c r="B13" s="27" t="s">
        <v>231</v>
      </c>
      <c r="C13" s="112" t="s">
        <v>224</v>
      </c>
      <c r="D13" s="113" t="s">
        <v>225</v>
      </c>
      <c r="E13" s="83">
        <v>12392</v>
      </c>
      <c r="F13" s="83">
        <v>12392</v>
      </c>
      <c r="G13" s="83">
        <v>0</v>
      </c>
      <c r="H13" s="114">
        <v>0</v>
      </c>
      <c r="I13" s="68"/>
      <c r="J13" s="68"/>
      <c r="K13" s="68"/>
      <c r="L13" s="68"/>
      <c r="M13" s="68"/>
      <c r="N13" s="68"/>
      <c r="O13" s="68"/>
    </row>
    <row r="14" spans="1:15" ht="23.25" customHeight="1" x14ac:dyDescent="0.15">
      <c r="A14" s="27" t="s">
        <v>232</v>
      </c>
      <c r="B14" s="27" t="s">
        <v>233</v>
      </c>
      <c r="C14" s="112" t="s">
        <v>234</v>
      </c>
      <c r="D14" s="113" t="s">
        <v>233</v>
      </c>
      <c r="E14" s="83">
        <v>290940</v>
      </c>
      <c r="F14" s="83">
        <v>290940</v>
      </c>
      <c r="G14" s="83">
        <v>0</v>
      </c>
      <c r="H14" s="114">
        <v>0</v>
      </c>
      <c r="I14" s="68"/>
      <c r="J14" s="68"/>
      <c r="K14" s="68"/>
      <c r="L14" s="68"/>
      <c r="M14" s="68"/>
      <c r="N14" s="68"/>
      <c r="O14" s="68"/>
    </row>
    <row r="15" spans="1:15" ht="23.25" customHeight="1" x14ac:dyDescent="0.15">
      <c r="A15" s="27" t="s">
        <v>235</v>
      </c>
      <c r="B15" s="27" t="s">
        <v>236</v>
      </c>
      <c r="C15" s="112" t="s">
        <v>237</v>
      </c>
      <c r="D15" s="113" t="s">
        <v>236</v>
      </c>
      <c r="E15" s="83">
        <v>46620</v>
      </c>
      <c r="F15" s="83">
        <v>46620</v>
      </c>
      <c r="G15" s="83">
        <v>0</v>
      </c>
      <c r="H15" s="114">
        <v>0</v>
      </c>
      <c r="I15" s="68"/>
      <c r="J15" s="68"/>
      <c r="K15" s="68"/>
      <c r="L15" s="68"/>
      <c r="M15" s="68"/>
      <c r="N15" s="68"/>
      <c r="O15" s="68"/>
    </row>
    <row r="16" spans="1:15" ht="23.25" customHeight="1" x14ac:dyDescent="0.15">
      <c r="A16" s="27" t="s">
        <v>238</v>
      </c>
      <c r="B16" s="27" t="s">
        <v>239</v>
      </c>
      <c r="C16" s="112" t="s">
        <v>240</v>
      </c>
      <c r="D16" s="113" t="s">
        <v>241</v>
      </c>
      <c r="E16" s="83">
        <v>523760</v>
      </c>
      <c r="F16" s="83">
        <v>0</v>
      </c>
      <c r="G16" s="83">
        <v>523760</v>
      </c>
      <c r="H16" s="114">
        <v>0</v>
      </c>
      <c r="I16" s="68"/>
      <c r="J16" s="68"/>
      <c r="K16" s="68"/>
      <c r="L16" s="68"/>
      <c r="M16" s="68"/>
      <c r="N16" s="68"/>
      <c r="O16" s="68"/>
    </row>
    <row r="17" spans="1:15" ht="23.25" customHeight="1" x14ac:dyDescent="0.15">
      <c r="A17" s="27" t="s">
        <v>242</v>
      </c>
      <c r="B17" s="27" t="s">
        <v>243</v>
      </c>
      <c r="C17" s="112" t="s">
        <v>244</v>
      </c>
      <c r="D17" s="113" t="s">
        <v>245</v>
      </c>
      <c r="E17" s="83">
        <v>180000</v>
      </c>
      <c r="F17" s="83">
        <v>0</v>
      </c>
      <c r="G17" s="83">
        <v>180000</v>
      </c>
      <c r="H17" s="114">
        <v>0</v>
      </c>
      <c r="I17" s="68"/>
      <c r="J17" s="68"/>
      <c r="K17" s="68"/>
      <c r="L17" s="68"/>
      <c r="M17" s="68"/>
      <c r="N17" s="68"/>
      <c r="O17" s="68"/>
    </row>
    <row r="18" spans="1:15" ht="23.25" customHeight="1" x14ac:dyDescent="0.15">
      <c r="A18" s="27" t="s">
        <v>246</v>
      </c>
      <c r="B18" s="27" t="s">
        <v>247</v>
      </c>
      <c r="C18" s="112" t="s">
        <v>248</v>
      </c>
      <c r="D18" s="113" t="s">
        <v>247</v>
      </c>
      <c r="E18" s="83">
        <v>8000</v>
      </c>
      <c r="F18" s="83">
        <v>0</v>
      </c>
      <c r="G18" s="83">
        <v>8000</v>
      </c>
      <c r="H18" s="114">
        <v>0</v>
      </c>
      <c r="I18" s="68"/>
      <c r="J18" s="68"/>
      <c r="K18" s="68"/>
      <c r="L18" s="68"/>
      <c r="M18" s="68"/>
      <c r="N18" s="68"/>
      <c r="O18" s="68"/>
    </row>
    <row r="19" spans="1:15" ht="23.25" customHeight="1" x14ac:dyDescent="0.15">
      <c r="A19" s="27" t="s">
        <v>249</v>
      </c>
      <c r="B19" s="27" t="s">
        <v>250</v>
      </c>
      <c r="C19" s="112" t="s">
        <v>251</v>
      </c>
      <c r="D19" s="113" t="s">
        <v>250</v>
      </c>
      <c r="E19" s="83">
        <v>28000</v>
      </c>
      <c r="F19" s="83">
        <v>0</v>
      </c>
      <c r="G19" s="83">
        <v>28000</v>
      </c>
      <c r="H19" s="114">
        <v>0</v>
      </c>
      <c r="I19" s="68"/>
      <c r="J19" s="68"/>
      <c r="K19" s="68"/>
      <c r="L19" s="68"/>
      <c r="M19" s="68"/>
      <c r="N19" s="68"/>
      <c r="O19" s="68"/>
    </row>
    <row r="20" spans="1:15" ht="23.25" customHeight="1" x14ac:dyDescent="0.15">
      <c r="A20" s="27" t="s">
        <v>252</v>
      </c>
      <c r="B20" s="27" t="s">
        <v>253</v>
      </c>
      <c r="C20" s="112" t="s">
        <v>254</v>
      </c>
      <c r="D20" s="113" t="s">
        <v>253</v>
      </c>
      <c r="E20" s="83">
        <v>19000</v>
      </c>
      <c r="F20" s="83">
        <v>0</v>
      </c>
      <c r="G20" s="83">
        <v>19000</v>
      </c>
      <c r="H20" s="114">
        <v>0</v>
      </c>
      <c r="I20" s="68"/>
      <c r="J20" s="68"/>
      <c r="K20" s="68"/>
      <c r="L20" s="68"/>
      <c r="M20" s="68"/>
      <c r="N20" s="68"/>
      <c r="O20" s="68"/>
    </row>
    <row r="21" spans="1:15" ht="23.25" customHeight="1" x14ac:dyDescent="0.15">
      <c r="A21" s="27" t="s">
        <v>255</v>
      </c>
      <c r="B21" s="27" t="s">
        <v>256</v>
      </c>
      <c r="C21" s="112" t="s">
        <v>257</v>
      </c>
      <c r="D21" s="113" t="s">
        <v>256</v>
      </c>
      <c r="E21" s="83">
        <v>9500</v>
      </c>
      <c r="F21" s="83">
        <v>0</v>
      </c>
      <c r="G21" s="83">
        <v>9500</v>
      </c>
      <c r="H21" s="114">
        <v>0</v>
      </c>
    </row>
    <row r="22" spans="1:15" ht="23.25" customHeight="1" x14ac:dyDescent="0.15">
      <c r="A22" s="27" t="s">
        <v>258</v>
      </c>
      <c r="B22" s="27" t="s">
        <v>259</v>
      </c>
      <c r="C22" s="112" t="s">
        <v>260</v>
      </c>
      <c r="D22" s="113" t="s">
        <v>261</v>
      </c>
      <c r="E22" s="83">
        <v>5500</v>
      </c>
      <c r="F22" s="83">
        <v>0</v>
      </c>
      <c r="G22" s="83">
        <v>5500</v>
      </c>
      <c r="H22" s="114">
        <v>0</v>
      </c>
    </row>
    <row r="23" spans="1:15" ht="23.25" customHeight="1" x14ac:dyDescent="0.15">
      <c r="A23" s="27" t="s">
        <v>262</v>
      </c>
      <c r="B23" s="27" t="s">
        <v>263</v>
      </c>
      <c r="C23" s="112" t="s">
        <v>264</v>
      </c>
      <c r="D23" s="113" t="s">
        <v>263</v>
      </c>
      <c r="E23" s="83">
        <v>40000</v>
      </c>
      <c r="F23" s="83">
        <v>0</v>
      </c>
      <c r="G23" s="83">
        <v>40000</v>
      </c>
      <c r="H23" s="114">
        <v>0</v>
      </c>
    </row>
    <row r="24" spans="1:15" ht="23.25" customHeight="1" x14ac:dyDescent="0.15">
      <c r="A24" s="27" t="s">
        <v>265</v>
      </c>
      <c r="B24" s="27" t="s">
        <v>266</v>
      </c>
      <c r="C24" s="112" t="s">
        <v>244</v>
      </c>
      <c r="D24" s="113" t="s">
        <v>245</v>
      </c>
      <c r="E24" s="83">
        <v>233760</v>
      </c>
      <c r="F24" s="83">
        <v>0</v>
      </c>
      <c r="G24" s="83">
        <v>233760</v>
      </c>
      <c r="H24" s="114">
        <v>0</v>
      </c>
    </row>
    <row r="25" spans="1:15" ht="23.25" customHeight="1" x14ac:dyDescent="0.15">
      <c r="A25" s="27" t="s">
        <v>270</v>
      </c>
      <c r="B25" s="27" t="s">
        <v>271</v>
      </c>
      <c r="C25" s="112" t="s">
        <v>272</v>
      </c>
      <c r="D25" s="113" t="s">
        <v>273</v>
      </c>
      <c r="E25" s="83">
        <v>24000</v>
      </c>
      <c r="F25" s="83">
        <v>24000</v>
      </c>
      <c r="G25" s="83">
        <v>0</v>
      </c>
      <c r="H25" s="114">
        <v>0</v>
      </c>
    </row>
    <row r="26" spans="1:15" ht="23.25" customHeight="1" x14ac:dyDescent="0.15">
      <c r="A26" s="27" t="s">
        <v>274</v>
      </c>
      <c r="B26" s="27" t="s">
        <v>275</v>
      </c>
      <c r="C26" s="112" t="s">
        <v>276</v>
      </c>
      <c r="D26" s="113" t="s">
        <v>277</v>
      </c>
      <c r="E26" s="83">
        <v>24000</v>
      </c>
      <c r="F26" s="83">
        <v>24000</v>
      </c>
      <c r="G26" s="83">
        <v>0</v>
      </c>
      <c r="H26" s="114">
        <v>0</v>
      </c>
    </row>
  </sheetData>
  <mergeCells count="1">
    <mergeCell ref="A2:H2"/>
  </mergeCells>
  <phoneticPr fontId="18" type="noConversion"/>
  <printOptions horizontalCentered="1"/>
  <pageMargins left="0.59" right="0.59" top="0.79000000000000015" bottom="0.71" header="0" footer="0"/>
  <pageSetup paperSize="9" scale="79" orientation="landscape" horizontalDpi="0" verticalDpi="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7"/>
  <sheetViews>
    <sheetView showGridLines="0" showZeros="0" workbookViewId="0"/>
  </sheetViews>
  <sheetFormatPr defaultColWidth="6.83203125" defaultRowHeight="12.75" customHeight="1" x14ac:dyDescent="0.15"/>
  <cols>
    <col min="1" max="1" width="24.83203125" customWidth="1"/>
    <col min="2" max="2" width="15.1640625" customWidth="1"/>
    <col min="3" max="3" width="28.6640625" customWidth="1"/>
    <col min="4" max="4" width="15.33203125" customWidth="1"/>
    <col min="5" max="5" width="30" customWidth="1"/>
    <col min="6" max="6" width="21.83203125" customWidth="1"/>
    <col min="7" max="7" width="34.5" customWidth="1"/>
    <col min="8" max="8" width="14.1640625" customWidth="1"/>
    <col min="9" max="166" width="6.6640625" customWidth="1"/>
  </cols>
  <sheetData>
    <row r="1" spans="1:256" ht="15" customHeight="1" x14ac:dyDescent="0.15">
      <c r="A1" s="65" t="s">
        <v>27</v>
      </c>
      <c r="B1" s="66"/>
      <c r="C1" s="66"/>
      <c r="D1" s="66"/>
      <c r="E1" s="66"/>
      <c r="F1" s="66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  <c r="IT1" s="103"/>
      <c r="IU1" s="103"/>
      <c r="IV1" s="103"/>
    </row>
    <row r="2" spans="1:256" ht="19.5" customHeight="1" x14ac:dyDescent="0.15">
      <c r="A2" s="207" t="s">
        <v>279</v>
      </c>
      <c r="B2" s="207"/>
      <c r="C2" s="207"/>
      <c r="D2" s="207"/>
      <c r="E2" s="207"/>
      <c r="F2" s="207"/>
      <c r="G2" s="207"/>
      <c r="H2" s="20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</row>
    <row r="3" spans="1:256" ht="18" customHeight="1" x14ac:dyDescent="0.15">
      <c r="A3" s="67"/>
      <c r="B3" s="68"/>
      <c r="C3" s="68"/>
      <c r="D3" s="68"/>
      <c r="E3" s="68"/>
      <c r="F3" s="69"/>
      <c r="G3" s="67"/>
      <c r="H3" s="69" t="s">
        <v>47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  <c r="IT3" s="103"/>
      <c r="IU3" s="103"/>
      <c r="IV3" s="103"/>
    </row>
    <row r="4" spans="1:256" ht="26.25" customHeight="1" x14ac:dyDescent="0.15">
      <c r="A4" s="70" t="s">
        <v>48</v>
      </c>
      <c r="B4" s="71"/>
      <c r="C4" s="70" t="s">
        <v>49</v>
      </c>
      <c r="D4" s="70"/>
      <c r="E4" s="70"/>
      <c r="F4" s="70"/>
      <c r="G4" s="72"/>
      <c r="H4" s="72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</row>
    <row r="5" spans="1:256" ht="15.75" customHeight="1" x14ac:dyDescent="0.15">
      <c r="A5" s="73" t="s">
        <v>50</v>
      </c>
      <c r="B5" s="74" t="s">
        <v>51</v>
      </c>
      <c r="C5" s="75" t="s">
        <v>154</v>
      </c>
      <c r="D5" s="76" t="s">
        <v>51</v>
      </c>
      <c r="E5" s="75" t="s">
        <v>53</v>
      </c>
      <c r="F5" s="76" t="s">
        <v>51</v>
      </c>
      <c r="G5" s="77" t="s">
        <v>54</v>
      </c>
      <c r="H5" s="78" t="s">
        <v>51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</row>
    <row r="6" spans="1:256" ht="15.75" customHeight="1" x14ac:dyDescent="0.15">
      <c r="A6" s="79" t="s">
        <v>280</v>
      </c>
      <c r="B6" s="54">
        <v>0</v>
      </c>
      <c r="C6" s="80" t="s">
        <v>281</v>
      </c>
      <c r="D6" s="54">
        <v>0</v>
      </c>
      <c r="E6" s="81" t="s">
        <v>57</v>
      </c>
      <c r="F6" s="54">
        <v>0</v>
      </c>
      <c r="G6" s="82" t="s">
        <v>282</v>
      </c>
      <c r="H6" s="83">
        <v>0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</row>
    <row r="7" spans="1:256" ht="15.75" customHeight="1" x14ac:dyDescent="0.15">
      <c r="A7" s="84"/>
      <c r="B7" s="85"/>
      <c r="C7" s="80" t="s">
        <v>283</v>
      </c>
      <c r="D7" s="54">
        <v>0</v>
      </c>
      <c r="E7" s="86" t="s">
        <v>284</v>
      </c>
      <c r="F7" s="54">
        <v>0</v>
      </c>
      <c r="G7" s="82" t="s">
        <v>285</v>
      </c>
      <c r="H7" s="83">
        <v>0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</row>
    <row r="8" spans="1:256" ht="15.75" customHeight="1" x14ac:dyDescent="0.15">
      <c r="A8" s="84"/>
      <c r="B8" s="84"/>
      <c r="C8" s="80" t="s">
        <v>286</v>
      </c>
      <c r="D8" s="54">
        <v>0</v>
      </c>
      <c r="E8" s="86" t="s">
        <v>287</v>
      </c>
      <c r="F8" s="54">
        <v>0</v>
      </c>
      <c r="G8" s="82" t="s">
        <v>288</v>
      </c>
      <c r="H8" s="83">
        <v>0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</row>
    <row r="9" spans="1:256" ht="15.75" customHeight="1" x14ac:dyDescent="0.15">
      <c r="A9" s="84"/>
      <c r="B9" s="84"/>
      <c r="C9" s="80" t="s">
        <v>289</v>
      </c>
      <c r="D9" s="54">
        <v>0</v>
      </c>
      <c r="E9" s="86" t="s">
        <v>290</v>
      </c>
      <c r="F9" s="54">
        <v>0</v>
      </c>
      <c r="G9" s="82" t="s">
        <v>291</v>
      </c>
      <c r="H9" s="83">
        <v>0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</row>
    <row r="10" spans="1:256" ht="15.75" customHeight="1" x14ac:dyDescent="0.15">
      <c r="A10" s="84"/>
      <c r="B10" s="84"/>
      <c r="C10" s="80" t="s">
        <v>292</v>
      </c>
      <c r="D10" s="54">
        <v>0</v>
      </c>
      <c r="E10" s="81" t="s">
        <v>73</v>
      </c>
      <c r="F10" s="54">
        <v>0</v>
      </c>
      <c r="G10" s="82" t="s">
        <v>293</v>
      </c>
      <c r="H10" s="83">
        <v>0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</row>
    <row r="11" spans="1:256" ht="15.75" customHeight="1" x14ac:dyDescent="0.15">
      <c r="A11" s="84"/>
      <c r="B11" s="84"/>
      <c r="C11" s="80" t="s">
        <v>294</v>
      </c>
      <c r="D11" s="54">
        <v>0</v>
      </c>
      <c r="E11" s="87" t="s">
        <v>284</v>
      </c>
      <c r="F11" s="54">
        <v>0</v>
      </c>
      <c r="G11" s="82" t="s">
        <v>295</v>
      </c>
      <c r="H11" s="83">
        <v>0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  <c r="IV11" s="103"/>
    </row>
    <row r="12" spans="1:256" ht="15.75" customHeight="1" x14ac:dyDescent="0.15">
      <c r="A12" s="88"/>
      <c r="B12" s="84"/>
      <c r="C12" s="89" t="s">
        <v>296</v>
      </c>
      <c r="D12" s="54">
        <v>0</v>
      </c>
      <c r="E12" s="81" t="s">
        <v>297</v>
      </c>
      <c r="F12" s="54">
        <v>0</v>
      </c>
      <c r="G12" s="82" t="s">
        <v>298</v>
      </c>
      <c r="H12" s="83">
        <v>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  <c r="IV12" s="103"/>
    </row>
    <row r="13" spans="1:256" ht="15.75" customHeight="1" x14ac:dyDescent="0.15">
      <c r="A13" s="84"/>
      <c r="B13" s="84"/>
      <c r="C13" s="80" t="s">
        <v>299</v>
      </c>
      <c r="D13" s="54">
        <v>0</v>
      </c>
      <c r="E13" s="86" t="s">
        <v>290</v>
      </c>
      <c r="F13" s="54">
        <v>0</v>
      </c>
      <c r="G13" s="82" t="s">
        <v>300</v>
      </c>
      <c r="H13" s="83">
        <v>0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  <c r="IV13" s="103"/>
    </row>
    <row r="14" spans="1:256" ht="15.75" customHeight="1" x14ac:dyDescent="0.15">
      <c r="A14" s="88"/>
      <c r="B14" s="88"/>
      <c r="C14" s="80" t="s">
        <v>301</v>
      </c>
      <c r="D14" s="54">
        <v>0</v>
      </c>
      <c r="E14" s="81" t="s">
        <v>302</v>
      </c>
      <c r="F14" s="54">
        <v>0</v>
      </c>
      <c r="G14" s="82" t="s">
        <v>303</v>
      </c>
      <c r="H14" s="83">
        <v>0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  <c r="IV14" s="103"/>
    </row>
    <row r="15" spans="1:256" ht="15.75" customHeight="1" x14ac:dyDescent="0.15">
      <c r="A15" s="88"/>
      <c r="B15" s="88"/>
      <c r="C15" s="80" t="s">
        <v>304</v>
      </c>
      <c r="D15" s="54">
        <v>0</v>
      </c>
      <c r="E15" s="81" t="s">
        <v>305</v>
      </c>
      <c r="F15" s="54">
        <v>0</v>
      </c>
      <c r="G15" s="82" t="s">
        <v>306</v>
      </c>
      <c r="H15" s="83">
        <v>0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  <c r="IV15" s="103"/>
    </row>
    <row r="16" spans="1:256" ht="15.75" customHeight="1" x14ac:dyDescent="0.15">
      <c r="A16" s="88"/>
      <c r="B16" s="88"/>
      <c r="C16" s="80" t="s">
        <v>307</v>
      </c>
      <c r="D16" s="54">
        <v>0</v>
      </c>
      <c r="E16" s="81" t="s">
        <v>308</v>
      </c>
      <c r="F16" s="54">
        <v>0</v>
      </c>
      <c r="G16" s="82" t="s">
        <v>302</v>
      </c>
      <c r="H16" s="83">
        <v>0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  <c r="IV16" s="103"/>
    </row>
    <row r="17" spans="1:256" ht="15.75" customHeight="1" x14ac:dyDescent="0.15">
      <c r="A17" s="90"/>
      <c r="B17" s="91"/>
      <c r="C17" s="80" t="s">
        <v>309</v>
      </c>
      <c r="D17" s="54">
        <v>0</v>
      </c>
      <c r="E17" s="81" t="s">
        <v>310</v>
      </c>
      <c r="F17" s="54">
        <v>0</v>
      </c>
      <c r="G17" s="82" t="s">
        <v>311</v>
      </c>
      <c r="H17" s="83">
        <v>0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</row>
    <row r="18" spans="1:256" ht="15.75" customHeight="1" x14ac:dyDescent="0.15">
      <c r="A18" s="90"/>
      <c r="B18" s="92"/>
      <c r="C18" s="80" t="s">
        <v>312</v>
      </c>
      <c r="D18" s="54">
        <v>0</v>
      </c>
      <c r="E18" s="81" t="s">
        <v>298</v>
      </c>
      <c r="F18" s="54">
        <v>0</v>
      </c>
      <c r="G18" s="82" t="s">
        <v>313</v>
      </c>
      <c r="H18" s="83">
        <v>0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  <c r="IR18" s="103"/>
      <c r="IS18" s="103"/>
      <c r="IT18" s="103"/>
      <c r="IU18" s="103"/>
      <c r="IV18" s="103"/>
    </row>
    <row r="19" spans="1:256" ht="15.75" customHeight="1" x14ac:dyDescent="0.15">
      <c r="A19" s="90"/>
      <c r="B19" s="92"/>
      <c r="C19" s="80" t="s">
        <v>314</v>
      </c>
      <c r="D19" s="54">
        <v>0</v>
      </c>
      <c r="E19" s="81" t="s">
        <v>306</v>
      </c>
      <c r="F19" s="54">
        <v>0</v>
      </c>
      <c r="G19" s="82" t="s">
        <v>315</v>
      </c>
      <c r="H19" s="83">
        <v>0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  <c r="IV19" s="103"/>
    </row>
    <row r="20" spans="1:256" ht="15.75" customHeight="1" x14ac:dyDescent="0.15">
      <c r="A20" s="90"/>
      <c r="B20" s="92"/>
      <c r="C20" s="80" t="s">
        <v>316</v>
      </c>
      <c r="D20" s="54">
        <v>0</v>
      </c>
      <c r="E20" s="87" t="s">
        <v>317</v>
      </c>
      <c r="F20" s="54">
        <v>0</v>
      </c>
      <c r="G20" s="82" t="s">
        <v>317</v>
      </c>
      <c r="H20" s="83">
        <v>0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  <c r="IR20" s="103"/>
      <c r="IS20" s="103"/>
      <c r="IT20" s="103"/>
      <c r="IU20" s="103"/>
      <c r="IV20" s="103"/>
    </row>
    <row r="21" spans="1:256" ht="15.75" customHeight="1" x14ac:dyDescent="0.15">
      <c r="A21" s="90"/>
      <c r="B21" s="92"/>
      <c r="C21" s="88"/>
      <c r="D21" s="93"/>
      <c r="E21" s="94"/>
      <c r="F21" s="95"/>
      <c r="G21" s="82"/>
      <c r="H21" s="96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  <c r="IV21" s="103"/>
    </row>
    <row r="22" spans="1:256" ht="18" customHeight="1" x14ac:dyDescent="0.15">
      <c r="A22" s="81"/>
      <c r="B22" s="97"/>
      <c r="C22" s="88"/>
      <c r="D22" s="98"/>
      <c r="E22" s="88"/>
      <c r="F22" s="98"/>
      <c r="G22" s="82"/>
      <c r="H22" s="82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  <c r="IR22" s="103"/>
      <c r="IS22" s="103"/>
      <c r="IT22" s="103"/>
      <c r="IU22" s="103"/>
      <c r="IV22" s="103"/>
    </row>
    <row r="23" spans="1:256" ht="15.75" customHeight="1" x14ac:dyDescent="0.15">
      <c r="A23" s="99" t="s">
        <v>122</v>
      </c>
      <c r="B23" s="54">
        <v>0</v>
      </c>
      <c r="C23" s="100" t="s">
        <v>123</v>
      </c>
      <c r="D23" s="54">
        <v>0</v>
      </c>
      <c r="E23" s="101" t="s">
        <v>123</v>
      </c>
      <c r="F23" s="54">
        <v>0</v>
      </c>
      <c r="G23" s="101" t="s">
        <v>123</v>
      </c>
      <c r="H23" s="102">
        <f>SUM(H6:H20)</f>
        <v>0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03"/>
      <c r="IL23" s="103"/>
      <c r="IM23" s="103"/>
      <c r="IN23" s="103"/>
      <c r="IO23" s="103"/>
      <c r="IP23" s="103"/>
      <c r="IQ23" s="103"/>
      <c r="IR23" s="103"/>
      <c r="IS23" s="103"/>
      <c r="IT23" s="103"/>
      <c r="IU23" s="103"/>
      <c r="IV23" s="103"/>
    </row>
    <row r="24" spans="1:256" ht="18" customHeight="1" x14ac:dyDescent="0.1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</row>
    <row r="25" spans="1:256" ht="18" customHeight="1" x14ac:dyDescent="0.1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</row>
    <row r="26" spans="1:256" ht="12.75" customHeight="1" x14ac:dyDescent="0.15">
      <c r="B26" s="30"/>
      <c r="C26" s="30"/>
    </row>
    <row r="27" spans="1:256" ht="12.75" customHeight="1" x14ac:dyDescent="0.15">
      <c r="C27" s="30"/>
    </row>
  </sheetData>
  <mergeCells count="1">
    <mergeCell ref="A2:H2"/>
  </mergeCells>
  <phoneticPr fontId="18" type="noConversion"/>
  <printOptions horizontalCentered="1"/>
  <pageMargins left="0.63" right="0.23999999999999996" top="0.26" bottom="0.32" header="0" footer="0"/>
  <pageSetup paperSize="9" scale="92" orientation="landscape" useFirstPageNumber="1" horizontalDpi="0" verticalDpi="0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showZeros="0" workbookViewId="0">
      <selection activeCell="D10" sqref="D10"/>
    </sheetView>
  </sheetViews>
  <sheetFormatPr defaultColWidth="9.1640625" defaultRowHeight="12.75" customHeight="1" x14ac:dyDescent="0.15"/>
  <cols>
    <col min="1" max="1" width="34.33203125" customWidth="1"/>
    <col min="2" max="3" width="37.83203125" customWidth="1"/>
    <col min="4" max="4" width="34.5" customWidth="1"/>
  </cols>
  <sheetData>
    <row r="1" spans="1:4" ht="17.25" customHeight="1" x14ac:dyDescent="0.15">
      <c r="A1" s="59" t="s">
        <v>31</v>
      </c>
    </row>
    <row r="2" spans="1:4" ht="24.75" customHeight="1" x14ac:dyDescent="0.15">
      <c r="A2" s="41" t="s">
        <v>32</v>
      </c>
      <c r="B2" s="41"/>
      <c r="C2" s="41"/>
      <c r="D2" s="41"/>
    </row>
    <row r="3" spans="1:4" ht="24.75" customHeight="1" x14ac:dyDescent="0.15">
      <c r="D3" s="47" t="s">
        <v>47</v>
      </c>
    </row>
    <row r="4" spans="1:4" ht="24.75" customHeight="1" x14ac:dyDescent="0.15">
      <c r="A4" s="21" t="s">
        <v>132</v>
      </c>
      <c r="B4" s="60" t="s">
        <v>318</v>
      </c>
      <c r="C4" s="21" t="s">
        <v>319</v>
      </c>
      <c r="D4" s="21" t="s">
        <v>320</v>
      </c>
    </row>
    <row r="5" spans="1:4" ht="24.75" customHeight="1" x14ac:dyDescent="0.15">
      <c r="A5" s="25" t="s">
        <v>149</v>
      </c>
      <c r="B5" s="48" t="s">
        <v>149</v>
      </c>
      <c r="C5" s="25" t="s">
        <v>149</v>
      </c>
      <c r="D5" s="48" t="s">
        <v>149</v>
      </c>
    </row>
    <row r="6" spans="1:4" ht="24.75" customHeight="1" x14ac:dyDescent="0.15">
      <c r="A6" s="28"/>
      <c r="B6" s="28" t="s">
        <v>134</v>
      </c>
      <c r="C6" s="61">
        <v>230000</v>
      </c>
      <c r="D6" s="62">
        <v>0</v>
      </c>
    </row>
    <row r="7" spans="1:4" ht="24.75" customHeight="1" x14ac:dyDescent="0.15">
      <c r="A7" s="28"/>
      <c r="B7" s="28" t="s">
        <v>150</v>
      </c>
      <c r="C7" s="61">
        <v>230000</v>
      </c>
      <c r="D7" s="62">
        <v>0</v>
      </c>
    </row>
    <row r="8" spans="1:4" ht="24.75" customHeight="1" x14ac:dyDescent="0.15">
      <c r="A8" s="28" t="s">
        <v>151</v>
      </c>
      <c r="B8" s="28" t="s">
        <v>152</v>
      </c>
      <c r="C8" s="61">
        <v>230000</v>
      </c>
      <c r="D8" s="62">
        <v>0</v>
      </c>
    </row>
    <row r="9" spans="1:4" ht="24.75" customHeight="1" x14ac:dyDescent="0.15">
      <c r="A9" s="28" t="s">
        <v>321</v>
      </c>
      <c r="B9" s="28" t="s">
        <v>178</v>
      </c>
      <c r="C9" s="61">
        <v>50000</v>
      </c>
      <c r="D9" s="63" t="s">
        <v>322</v>
      </c>
    </row>
    <row r="10" spans="1:4" ht="24.75" customHeight="1" x14ac:dyDescent="0.15">
      <c r="A10" s="28" t="s">
        <v>321</v>
      </c>
      <c r="B10" s="28" t="s">
        <v>323</v>
      </c>
      <c r="C10" s="61">
        <v>180000</v>
      </c>
      <c r="D10" s="64" t="s">
        <v>324</v>
      </c>
    </row>
    <row r="11" spans="1:4" ht="12.75" customHeight="1" x14ac:dyDescent="0.15">
      <c r="A11" s="30"/>
    </row>
    <row r="18" spans="2:2" ht="12.75" customHeight="1" x14ac:dyDescent="0.15">
      <c r="B18" s="30"/>
    </row>
  </sheetData>
  <phoneticPr fontId="18" type="noConversion"/>
  <printOptions horizontalCentered="1"/>
  <pageMargins left="0.75" right="0.75" top="1" bottom="1" header="0" footer="0"/>
  <pageSetup paperSize="9" orientation="landscape" horizontalDpi="0" verticalDpi="0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showZeros="0" workbookViewId="0">
      <selection activeCell="A2" sqref="A2:N2"/>
    </sheetView>
  </sheetViews>
  <sheetFormatPr defaultColWidth="9.1640625" defaultRowHeight="12.75" customHeight="1" x14ac:dyDescent="0.15"/>
  <cols>
    <col min="1" max="1" width="9.1640625" customWidth="1"/>
    <col min="2" max="2" width="29.33203125" customWidth="1"/>
    <col min="3" max="3" width="20.33203125" customWidth="1"/>
    <col min="4" max="4" width="12.5" customWidth="1"/>
    <col min="5" max="5" width="14.1640625" customWidth="1"/>
    <col min="6" max="7" width="12.5" customWidth="1"/>
    <col min="8" max="8" width="21.6640625" customWidth="1"/>
    <col min="9" max="11" width="12.5" customWidth="1"/>
    <col min="12" max="12" width="13.1640625" customWidth="1"/>
    <col min="13" max="13" width="15.1640625" customWidth="1"/>
    <col min="14" max="14" width="12.5" customWidth="1"/>
  </cols>
  <sheetData>
    <row r="1" spans="1:14" ht="12.75" customHeight="1" x14ac:dyDescent="0.15">
      <c r="A1" t="s">
        <v>33</v>
      </c>
    </row>
    <row r="2" spans="1:14" ht="29.25" customHeight="1" x14ac:dyDescent="0.15">
      <c r="A2" s="202" t="s">
        <v>34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4" ht="12.75" customHeight="1" x14ac:dyDescent="0.15">
      <c r="G3" s="51"/>
      <c r="H3" s="51"/>
      <c r="I3" s="51"/>
      <c r="J3" s="51"/>
      <c r="K3" s="51"/>
      <c r="L3" s="51"/>
      <c r="M3" s="51"/>
      <c r="N3" s="55" t="s">
        <v>47</v>
      </c>
    </row>
    <row r="4" spans="1:14" ht="20.25" customHeight="1" x14ac:dyDescent="0.15">
      <c r="A4" s="216" t="s">
        <v>325</v>
      </c>
      <c r="B4" s="216" t="s">
        <v>326</v>
      </c>
      <c r="C4" s="216" t="s">
        <v>327</v>
      </c>
      <c r="D4" s="216" t="s">
        <v>328</v>
      </c>
      <c r="E4" s="216"/>
      <c r="F4" s="216"/>
      <c r="G4" s="216" t="s">
        <v>329</v>
      </c>
      <c r="H4" s="216" t="s">
        <v>330</v>
      </c>
      <c r="I4" s="216" t="s">
        <v>331</v>
      </c>
      <c r="J4" s="216" t="s">
        <v>332</v>
      </c>
      <c r="K4" s="216" t="s">
        <v>333</v>
      </c>
      <c r="L4" s="216" t="s">
        <v>334</v>
      </c>
      <c r="M4" s="218" t="s">
        <v>335</v>
      </c>
      <c r="N4" s="216" t="s">
        <v>336</v>
      </c>
    </row>
    <row r="5" spans="1:14" ht="27.75" customHeight="1" x14ac:dyDescent="0.15">
      <c r="A5" s="217"/>
      <c r="B5" s="217"/>
      <c r="C5" s="217"/>
      <c r="D5" s="52" t="s">
        <v>337</v>
      </c>
      <c r="E5" s="53" t="s">
        <v>338</v>
      </c>
      <c r="F5" s="52" t="s">
        <v>339</v>
      </c>
      <c r="G5" s="217"/>
      <c r="H5" s="217"/>
      <c r="I5" s="217"/>
      <c r="J5" s="217"/>
      <c r="K5" s="217"/>
      <c r="L5" s="217"/>
      <c r="M5" s="219"/>
      <c r="N5" s="217"/>
    </row>
    <row r="6" spans="1:14" ht="20.25" customHeight="1" x14ac:dyDescent="0.15">
      <c r="A6" s="25">
        <v>1</v>
      </c>
      <c r="B6" s="25">
        <v>2</v>
      </c>
      <c r="C6" s="48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5">
        <v>14</v>
      </c>
    </row>
    <row r="7" spans="1:14" ht="20.25" customHeight="1" x14ac:dyDescent="0.15">
      <c r="A7" s="28"/>
      <c r="B7" s="28"/>
      <c r="C7" s="28"/>
      <c r="D7" s="54"/>
      <c r="E7" s="54"/>
      <c r="F7" s="54"/>
      <c r="G7" s="28"/>
      <c r="H7" s="28"/>
      <c r="I7" s="28"/>
      <c r="J7" s="56"/>
      <c r="K7" s="57"/>
      <c r="L7" s="28"/>
      <c r="M7" s="28"/>
      <c r="N7" s="58"/>
    </row>
    <row r="8" spans="1:14" ht="12.75" customHeight="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2.75" customHeight="1" x14ac:dyDescent="0.15">
      <c r="B9" s="30"/>
      <c r="C9" s="30"/>
      <c r="E9" s="30"/>
      <c r="G9" s="30"/>
      <c r="I9" s="30"/>
      <c r="J9" s="30"/>
      <c r="K9" s="30"/>
      <c r="M9" s="30"/>
      <c r="N9" s="30"/>
    </row>
    <row r="10" spans="1:14" ht="12.75" customHeight="1" x14ac:dyDescent="0.15">
      <c r="C10" s="30"/>
      <c r="J10" s="30"/>
      <c r="K10" s="30"/>
    </row>
    <row r="11" spans="1:14" ht="12.75" customHeight="1" x14ac:dyDescent="0.15">
      <c r="C11" s="30"/>
      <c r="J11" s="30"/>
      <c r="K11" s="30"/>
    </row>
    <row r="12" spans="1:14" ht="12.75" customHeight="1" x14ac:dyDescent="0.15">
      <c r="J12" s="30"/>
    </row>
    <row r="13" spans="1:14" ht="12.75" customHeight="1" x14ac:dyDescent="0.15">
      <c r="J13" s="30"/>
    </row>
    <row r="14" spans="1:14" ht="12.75" customHeight="1" x14ac:dyDescent="0.15">
      <c r="E14" s="30"/>
      <c r="J14" s="30"/>
    </row>
    <row r="15" spans="1:14" ht="12.75" customHeight="1" x14ac:dyDescent="0.15">
      <c r="J15" s="30"/>
    </row>
    <row r="16" spans="1:14" ht="12.75" customHeight="1" x14ac:dyDescent="0.15">
      <c r="J16" s="30"/>
    </row>
    <row r="17" spans="3:3" ht="12.75" customHeight="1" x14ac:dyDescent="0.15">
      <c r="C17" s="30"/>
    </row>
  </sheetData>
  <mergeCells count="13">
    <mergeCell ref="L4:L5"/>
    <mergeCell ref="M4:M5"/>
    <mergeCell ref="N4:N5"/>
    <mergeCell ref="A2:N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phoneticPr fontId="18" type="noConversion"/>
  <printOptions gridLines="1"/>
  <pageMargins left="0.75" right="0.75" top="1" bottom="1" header="0" footer="0"/>
  <pageSetup paperSize="9" scale="75" orientation="landscape" horizontalDpi="0" verticalDpi="0"/>
  <headerFooter scaleWithDoc="0" alignWithMargins="0">
    <oddHeader>&amp;A</oddHeader>
    <oddFooter>页(&amp;P)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showZeros="0" workbookViewId="0"/>
  </sheetViews>
  <sheetFormatPr defaultColWidth="9.1640625" defaultRowHeight="11.25" x14ac:dyDescent="0.15"/>
  <cols>
    <col min="1" max="3" width="9.1640625" customWidth="1"/>
    <col min="4" max="4" width="19.5" customWidth="1"/>
    <col min="5" max="11" width="16.6640625" customWidth="1"/>
  </cols>
  <sheetData>
    <row r="1" spans="1:11" ht="18.75" customHeight="1" x14ac:dyDescent="0.15">
      <c r="A1" s="30" t="s">
        <v>36</v>
      </c>
      <c r="C1" s="40"/>
    </row>
    <row r="2" spans="1:11" ht="46.5" customHeight="1" x14ac:dyDescent="0.15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6"/>
    </row>
    <row r="3" spans="1:11" ht="12.75" customHeight="1" x14ac:dyDescent="0.15">
      <c r="K3" s="47" t="s">
        <v>47</v>
      </c>
    </row>
    <row r="4" spans="1:11" ht="23.25" customHeight="1" x14ac:dyDescent="0.15">
      <c r="A4" s="215" t="s">
        <v>340</v>
      </c>
      <c r="B4" s="215"/>
      <c r="C4" s="215"/>
      <c r="D4" s="215" t="s">
        <v>132</v>
      </c>
      <c r="E4" s="214" t="s">
        <v>341</v>
      </c>
      <c r="F4" s="215" t="s">
        <v>342</v>
      </c>
      <c r="G4" s="215" t="s">
        <v>343</v>
      </c>
      <c r="H4" s="215" t="s">
        <v>344</v>
      </c>
      <c r="I4" s="215" t="s">
        <v>345</v>
      </c>
      <c r="J4" s="215" t="s">
        <v>346</v>
      </c>
      <c r="K4" s="220" t="s">
        <v>347</v>
      </c>
    </row>
    <row r="5" spans="1:11" ht="23.25" customHeight="1" x14ac:dyDescent="0.15">
      <c r="A5" s="21" t="s">
        <v>348</v>
      </c>
      <c r="B5" s="21" t="s">
        <v>349</v>
      </c>
      <c r="C5" s="21" t="s">
        <v>350</v>
      </c>
      <c r="D5" s="215"/>
      <c r="E5" s="214"/>
      <c r="F5" s="215"/>
      <c r="G5" s="215"/>
      <c r="H5" s="215"/>
      <c r="I5" s="215"/>
      <c r="J5" s="215"/>
      <c r="K5" s="220"/>
    </row>
    <row r="6" spans="1:11" ht="23.25" customHeight="1" x14ac:dyDescent="0.15">
      <c r="A6" s="25" t="s">
        <v>149</v>
      </c>
      <c r="B6" s="25" t="s">
        <v>149</v>
      </c>
      <c r="C6" s="25" t="s">
        <v>149</v>
      </c>
      <c r="D6" s="25" t="s">
        <v>149</v>
      </c>
      <c r="E6" s="25" t="s">
        <v>149</v>
      </c>
      <c r="F6" s="24" t="s">
        <v>149</v>
      </c>
      <c r="G6" s="25" t="s">
        <v>149</v>
      </c>
      <c r="H6" s="25" t="s">
        <v>149</v>
      </c>
      <c r="I6" s="25" t="s">
        <v>149</v>
      </c>
      <c r="J6" s="25">
        <v>1</v>
      </c>
      <c r="K6" s="48" t="s">
        <v>149</v>
      </c>
    </row>
    <row r="7" spans="1:11" ht="23.25" customHeight="1" x14ac:dyDescent="0.15">
      <c r="A7" s="42"/>
      <c r="B7" s="42"/>
      <c r="C7" s="42"/>
      <c r="D7" s="42"/>
      <c r="E7" s="43"/>
      <c r="F7" s="43"/>
      <c r="G7" s="44"/>
      <c r="H7" s="45"/>
      <c r="I7" s="42"/>
      <c r="J7" s="49"/>
      <c r="K7" s="50"/>
    </row>
    <row r="8" spans="1:1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15">
      <c r="A12" s="30"/>
      <c r="B12" s="30"/>
      <c r="C12" s="30"/>
      <c r="D12" s="30"/>
      <c r="E12" s="30"/>
      <c r="F12" s="30"/>
      <c r="G12" s="30"/>
      <c r="H12" s="30"/>
      <c r="I12" s="30"/>
      <c r="K12" s="30"/>
    </row>
    <row r="13" spans="1:11" x14ac:dyDescent="0.15">
      <c r="A13" s="30"/>
      <c r="B13" s="30"/>
      <c r="C13" s="30"/>
      <c r="D13" s="30"/>
      <c r="I13" s="30"/>
      <c r="K13" s="30"/>
    </row>
    <row r="14" spans="1:11" x14ac:dyDescent="0.15">
      <c r="B14" s="30"/>
      <c r="C14" s="30"/>
      <c r="D14" s="30"/>
      <c r="I14" s="30"/>
    </row>
    <row r="15" spans="1:11" x14ac:dyDescent="0.15">
      <c r="B15" s="30"/>
      <c r="C15" s="30"/>
      <c r="D15" s="30"/>
      <c r="I15" s="30"/>
    </row>
    <row r="16" spans="1:11" x14ac:dyDescent="0.15">
      <c r="C16" s="30"/>
      <c r="D16" s="30"/>
      <c r="I16" s="30"/>
    </row>
    <row r="17" spans="3:9" x14ac:dyDescent="0.15">
      <c r="C17" s="30"/>
      <c r="D17" s="30"/>
      <c r="I17" s="30"/>
    </row>
    <row r="18" spans="3:9" x14ac:dyDescent="0.15">
      <c r="D18" s="30"/>
      <c r="I18" s="30"/>
    </row>
    <row r="19" spans="3:9" x14ac:dyDescent="0.15">
      <c r="I19" s="30"/>
    </row>
  </sheetData>
  <mergeCells count="9">
    <mergeCell ref="I4:I5"/>
    <mergeCell ref="J4:J5"/>
    <mergeCell ref="K4:K5"/>
    <mergeCell ref="A4:C4"/>
    <mergeCell ref="D4:D5"/>
    <mergeCell ref="E4:E5"/>
    <mergeCell ref="F4:F5"/>
    <mergeCell ref="G4:G5"/>
    <mergeCell ref="H4:H5"/>
  </mergeCells>
  <phoneticPr fontId="18" type="noConversion"/>
  <printOptions horizontalCentered="1"/>
  <pageMargins left="0.75" right="0.75" top="1" bottom="1" header="0" footer="0"/>
  <pageSetup paperSize="9" scale="98" orientation="landscape" horizontalDpi="0" verticalDpi="0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showGridLines="0" showZeros="0" topLeftCell="G1" workbookViewId="0">
      <selection activeCell="D13" sqref="D13"/>
    </sheetView>
  </sheetViews>
  <sheetFormatPr defaultColWidth="9.1640625" defaultRowHeight="12.75" customHeight="1" x14ac:dyDescent="0.15"/>
  <cols>
    <col min="1" max="1" width="11" customWidth="1"/>
    <col min="2" max="2" width="32.6640625" customWidth="1"/>
    <col min="3" max="11" width="9.1640625" customWidth="1"/>
    <col min="12" max="12" width="14" customWidth="1"/>
    <col min="13" max="18" width="11.5" customWidth="1"/>
    <col min="19" max="20" width="9.5" customWidth="1"/>
  </cols>
  <sheetData>
    <row r="1" spans="1:29" ht="17.25" customHeight="1" x14ac:dyDescent="0.15">
      <c r="A1" s="19" t="s">
        <v>39</v>
      </c>
      <c r="S1" s="36"/>
    </row>
    <row r="2" spans="1:29" ht="25.5" customHeight="1" x14ac:dyDescent="0.15">
      <c r="A2" s="207" t="s">
        <v>351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20.2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U3" s="37"/>
      <c r="AC3" s="37" t="s">
        <v>47</v>
      </c>
    </row>
    <row r="4" spans="1:29" ht="18.75" customHeight="1" x14ac:dyDescent="0.15">
      <c r="A4" s="222" t="s">
        <v>132</v>
      </c>
      <c r="B4" s="222" t="s">
        <v>133</v>
      </c>
      <c r="C4" s="220" t="s">
        <v>352</v>
      </c>
      <c r="D4" s="220"/>
      <c r="E4" s="220"/>
      <c r="F4" s="220"/>
      <c r="G4" s="220"/>
      <c r="H4" s="220"/>
      <c r="I4" s="220"/>
      <c r="J4" s="220"/>
      <c r="K4" s="220"/>
      <c r="L4" s="221" t="s">
        <v>353</v>
      </c>
      <c r="M4" s="220"/>
      <c r="N4" s="220"/>
      <c r="O4" s="220"/>
      <c r="P4" s="220"/>
      <c r="Q4" s="220"/>
      <c r="R4" s="220"/>
      <c r="S4" s="220"/>
      <c r="T4" s="222"/>
      <c r="U4" s="220" t="s">
        <v>354</v>
      </c>
      <c r="V4" s="220"/>
      <c r="W4" s="220"/>
      <c r="X4" s="220"/>
      <c r="Y4" s="220"/>
      <c r="Z4" s="220"/>
      <c r="AA4" s="220"/>
      <c r="AB4" s="220"/>
      <c r="AC4" s="220"/>
    </row>
    <row r="5" spans="1:29" ht="21.75" customHeight="1" x14ac:dyDescent="0.15">
      <c r="A5" s="222"/>
      <c r="B5" s="222"/>
      <c r="C5" s="215" t="s">
        <v>134</v>
      </c>
      <c r="D5" s="215" t="s">
        <v>355</v>
      </c>
      <c r="E5" s="215"/>
      <c r="F5" s="215"/>
      <c r="G5" s="215"/>
      <c r="H5" s="215"/>
      <c r="I5" s="215"/>
      <c r="J5" s="215" t="s">
        <v>356</v>
      </c>
      <c r="K5" s="215" t="s">
        <v>357</v>
      </c>
      <c r="L5" s="226" t="s">
        <v>134</v>
      </c>
      <c r="M5" s="220" t="s">
        <v>355</v>
      </c>
      <c r="N5" s="223"/>
      <c r="O5" s="223"/>
      <c r="P5" s="223"/>
      <c r="Q5" s="223"/>
      <c r="R5" s="211"/>
      <c r="S5" s="222" t="s">
        <v>356</v>
      </c>
      <c r="T5" s="222" t="s">
        <v>357</v>
      </c>
      <c r="U5" s="227" t="s">
        <v>134</v>
      </c>
      <c r="V5" s="224" t="s">
        <v>355</v>
      </c>
      <c r="W5" s="224"/>
      <c r="X5" s="224"/>
      <c r="Y5" s="224"/>
      <c r="Z5" s="224"/>
      <c r="AA5" s="225"/>
      <c r="AB5" s="222" t="s">
        <v>356</v>
      </c>
      <c r="AC5" s="220" t="s">
        <v>357</v>
      </c>
    </row>
    <row r="6" spans="1:29" ht="21" customHeight="1" x14ac:dyDescent="0.15">
      <c r="A6" s="222"/>
      <c r="B6" s="222"/>
      <c r="C6" s="215"/>
      <c r="D6" s="215" t="s">
        <v>337</v>
      </c>
      <c r="E6" s="215" t="s">
        <v>358</v>
      </c>
      <c r="F6" s="215" t="s">
        <v>359</v>
      </c>
      <c r="G6" s="215" t="s">
        <v>360</v>
      </c>
      <c r="H6" s="215"/>
      <c r="I6" s="215"/>
      <c r="J6" s="215"/>
      <c r="K6" s="215"/>
      <c r="L6" s="226"/>
      <c r="M6" s="215" t="s">
        <v>337</v>
      </c>
      <c r="N6" s="215" t="s">
        <v>358</v>
      </c>
      <c r="O6" s="213" t="s">
        <v>359</v>
      </c>
      <c r="P6" s="210" t="s">
        <v>360</v>
      </c>
      <c r="Q6" s="210"/>
      <c r="R6" s="213"/>
      <c r="S6" s="222"/>
      <c r="T6" s="222"/>
      <c r="U6" s="222"/>
      <c r="V6" s="213" t="s">
        <v>337</v>
      </c>
      <c r="W6" s="213" t="s">
        <v>358</v>
      </c>
      <c r="X6" s="213" t="s">
        <v>359</v>
      </c>
      <c r="Y6" s="210" t="s">
        <v>360</v>
      </c>
      <c r="Z6" s="210"/>
      <c r="AA6" s="213"/>
      <c r="AB6" s="222"/>
      <c r="AC6" s="220"/>
    </row>
    <row r="7" spans="1:29" ht="24.75" customHeight="1" x14ac:dyDescent="0.15">
      <c r="A7" s="222"/>
      <c r="B7" s="222"/>
      <c r="C7" s="215"/>
      <c r="D7" s="215"/>
      <c r="E7" s="215"/>
      <c r="F7" s="215"/>
      <c r="G7" s="21" t="s">
        <v>337</v>
      </c>
      <c r="H7" s="21" t="s">
        <v>361</v>
      </c>
      <c r="I7" s="32" t="s">
        <v>362</v>
      </c>
      <c r="J7" s="215"/>
      <c r="K7" s="215"/>
      <c r="L7" s="226"/>
      <c r="M7" s="215"/>
      <c r="N7" s="215"/>
      <c r="O7" s="210"/>
      <c r="P7" s="33" t="s">
        <v>337</v>
      </c>
      <c r="Q7" s="38" t="s">
        <v>361</v>
      </c>
      <c r="R7" s="39" t="s">
        <v>362</v>
      </c>
      <c r="S7" s="222"/>
      <c r="T7" s="222"/>
      <c r="U7" s="222"/>
      <c r="V7" s="213"/>
      <c r="W7" s="213"/>
      <c r="X7" s="210"/>
      <c r="Y7" s="34" t="s">
        <v>337</v>
      </c>
      <c r="Z7" s="38" t="s">
        <v>361</v>
      </c>
      <c r="AA7" s="39" t="s">
        <v>362</v>
      </c>
      <c r="AB7" s="222"/>
      <c r="AC7" s="220"/>
    </row>
    <row r="8" spans="1:29" ht="24" customHeight="1" x14ac:dyDescent="0.15">
      <c r="A8" s="22" t="s">
        <v>149</v>
      </c>
      <c r="B8" s="23" t="s">
        <v>149</v>
      </c>
      <c r="C8" s="24">
        <v>1</v>
      </c>
      <c r="D8" s="24">
        <v>2</v>
      </c>
      <c r="E8" s="24">
        <v>3</v>
      </c>
      <c r="F8" s="24">
        <v>4</v>
      </c>
      <c r="G8" s="25">
        <v>5</v>
      </c>
      <c r="H8" s="26">
        <v>6</v>
      </c>
      <c r="I8" s="31">
        <v>7</v>
      </c>
      <c r="J8" s="34">
        <v>8</v>
      </c>
      <c r="K8" s="24">
        <v>9</v>
      </c>
      <c r="L8" s="35">
        <v>10</v>
      </c>
      <c r="M8" s="35">
        <v>11</v>
      </c>
      <c r="N8" s="35">
        <v>12</v>
      </c>
      <c r="O8" s="35">
        <v>13</v>
      </c>
      <c r="P8" s="35">
        <v>14</v>
      </c>
      <c r="Q8" s="35">
        <v>15</v>
      </c>
      <c r="R8" s="35">
        <v>16</v>
      </c>
      <c r="S8" s="35">
        <v>17</v>
      </c>
      <c r="T8" s="35">
        <v>18</v>
      </c>
      <c r="U8" s="25">
        <v>19</v>
      </c>
      <c r="V8" s="25">
        <v>20</v>
      </c>
      <c r="W8" s="25">
        <v>21</v>
      </c>
      <c r="X8" s="25">
        <v>22</v>
      </c>
      <c r="Y8" s="25">
        <v>23</v>
      </c>
      <c r="Z8" s="25">
        <v>24</v>
      </c>
      <c r="AA8" s="25">
        <v>25</v>
      </c>
      <c r="AB8" s="25">
        <v>26</v>
      </c>
      <c r="AC8" s="25">
        <v>27</v>
      </c>
    </row>
    <row r="9" spans="1:29" ht="19.5" customHeight="1" x14ac:dyDescent="0.15">
      <c r="A9" s="27"/>
      <c r="B9" s="28" t="s">
        <v>134</v>
      </c>
      <c r="C9" s="29">
        <v>150000</v>
      </c>
      <c r="D9" s="29">
        <v>50000</v>
      </c>
      <c r="E9" s="29">
        <v>0</v>
      </c>
      <c r="F9" s="29">
        <v>10000</v>
      </c>
      <c r="G9" s="29">
        <v>40000</v>
      </c>
      <c r="H9" s="29">
        <v>0</v>
      </c>
      <c r="I9" s="29">
        <v>40000</v>
      </c>
      <c r="J9" s="29">
        <v>80000</v>
      </c>
      <c r="K9" s="29">
        <v>20000</v>
      </c>
      <c r="L9" s="29">
        <v>146500</v>
      </c>
      <c r="M9" s="29">
        <v>49500</v>
      </c>
      <c r="N9" s="29">
        <v>0</v>
      </c>
      <c r="O9" s="29">
        <v>9500</v>
      </c>
      <c r="P9" s="29">
        <v>40000</v>
      </c>
      <c r="Q9" s="29">
        <v>0</v>
      </c>
      <c r="R9" s="29">
        <v>40000</v>
      </c>
      <c r="S9" s="29">
        <v>78000</v>
      </c>
      <c r="T9" s="29">
        <v>19000</v>
      </c>
      <c r="U9" s="29">
        <v>-3500</v>
      </c>
      <c r="V9" s="29">
        <v>-500</v>
      </c>
      <c r="W9" s="29">
        <v>0</v>
      </c>
      <c r="X9" s="29">
        <v>-500</v>
      </c>
      <c r="Y9" s="29">
        <v>0</v>
      </c>
      <c r="Z9" s="29">
        <v>0</v>
      </c>
      <c r="AA9" s="29">
        <v>0</v>
      </c>
      <c r="AB9" s="29">
        <v>-2000</v>
      </c>
      <c r="AC9" s="29">
        <v>-1000</v>
      </c>
    </row>
    <row r="10" spans="1:29" ht="19.5" customHeight="1" x14ac:dyDescent="0.15">
      <c r="A10" s="27"/>
      <c r="B10" s="28" t="s">
        <v>150</v>
      </c>
      <c r="C10" s="29">
        <v>150000</v>
      </c>
      <c r="D10" s="29">
        <v>50000</v>
      </c>
      <c r="E10" s="29">
        <v>0</v>
      </c>
      <c r="F10" s="29">
        <v>10000</v>
      </c>
      <c r="G10" s="29">
        <v>40000</v>
      </c>
      <c r="H10" s="29">
        <v>0</v>
      </c>
      <c r="I10" s="29">
        <v>40000</v>
      </c>
      <c r="J10" s="29">
        <v>80000</v>
      </c>
      <c r="K10" s="29">
        <v>20000</v>
      </c>
      <c r="L10" s="29">
        <v>146500</v>
      </c>
      <c r="M10" s="29">
        <v>49500</v>
      </c>
      <c r="N10" s="29">
        <v>0</v>
      </c>
      <c r="O10" s="29">
        <v>9500</v>
      </c>
      <c r="P10" s="29">
        <v>40000</v>
      </c>
      <c r="Q10" s="29">
        <v>0</v>
      </c>
      <c r="R10" s="29">
        <v>40000</v>
      </c>
      <c r="S10" s="29">
        <v>78000</v>
      </c>
      <c r="T10" s="29">
        <v>19000</v>
      </c>
      <c r="U10" s="29">
        <v>-3500</v>
      </c>
      <c r="V10" s="29">
        <v>-500</v>
      </c>
      <c r="W10" s="29">
        <v>0</v>
      </c>
      <c r="X10" s="29">
        <v>-500</v>
      </c>
      <c r="Y10" s="29">
        <v>0</v>
      </c>
      <c r="Z10" s="29">
        <v>0</v>
      </c>
      <c r="AA10" s="29">
        <v>0</v>
      </c>
      <c r="AB10" s="29">
        <v>-2000</v>
      </c>
      <c r="AC10" s="29">
        <v>-1000</v>
      </c>
    </row>
    <row r="11" spans="1:29" ht="19.5" customHeight="1" x14ac:dyDescent="0.15">
      <c r="A11" s="27" t="s">
        <v>151</v>
      </c>
      <c r="B11" s="28" t="s">
        <v>152</v>
      </c>
      <c r="C11" s="29">
        <v>150000</v>
      </c>
      <c r="D11" s="29">
        <v>50000</v>
      </c>
      <c r="E11" s="29">
        <v>0</v>
      </c>
      <c r="F11" s="29">
        <v>10000</v>
      </c>
      <c r="G11" s="29">
        <v>40000</v>
      </c>
      <c r="H11" s="29">
        <v>0</v>
      </c>
      <c r="I11" s="29">
        <v>40000</v>
      </c>
      <c r="J11" s="29">
        <v>80000</v>
      </c>
      <c r="K11" s="29">
        <v>20000</v>
      </c>
      <c r="L11" s="29">
        <v>146500</v>
      </c>
      <c r="M11" s="29">
        <v>49500</v>
      </c>
      <c r="N11" s="29">
        <v>0</v>
      </c>
      <c r="O11" s="29">
        <v>9500</v>
      </c>
      <c r="P11" s="29">
        <v>40000</v>
      </c>
      <c r="Q11" s="29">
        <v>0</v>
      </c>
      <c r="R11" s="29">
        <v>40000</v>
      </c>
      <c r="S11" s="29">
        <v>78000</v>
      </c>
      <c r="T11" s="29">
        <v>19000</v>
      </c>
      <c r="U11" s="29">
        <v>-3500</v>
      </c>
      <c r="V11" s="29">
        <v>-500</v>
      </c>
      <c r="W11" s="29">
        <v>0</v>
      </c>
      <c r="X11" s="29">
        <v>-500</v>
      </c>
      <c r="Y11" s="29">
        <v>0</v>
      </c>
      <c r="Z11" s="29">
        <v>0</v>
      </c>
      <c r="AA11" s="29">
        <v>0</v>
      </c>
      <c r="AB11" s="29">
        <v>-2000</v>
      </c>
      <c r="AC11" s="29">
        <v>-1000</v>
      </c>
    </row>
    <row r="12" spans="1:29" ht="12.7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N12" s="30"/>
      <c r="O12" s="30"/>
      <c r="P12" s="30"/>
      <c r="Q12" s="30"/>
      <c r="R12" s="30"/>
      <c r="S12" s="30"/>
      <c r="T12" s="30"/>
      <c r="U12" s="30"/>
      <c r="AA12" s="30"/>
      <c r="AB12" s="30"/>
      <c r="AC12" s="30"/>
    </row>
    <row r="13" spans="1:29" ht="12.75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N13" s="30"/>
      <c r="O13" s="30"/>
      <c r="Q13" s="30"/>
      <c r="R13" s="30"/>
      <c r="S13" s="30"/>
      <c r="T13" s="30"/>
      <c r="U13" s="30"/>
      <c r="AA13" s="30"/>
      <c r="AB13" s="30"/>
      <c r="AC13" s="30"/>
    </row>
    <row r="14" spans="1:29" ht="12.75" customHeight="1" x14ac:dyDescent="0.15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Q14" s="30"/>
      <c r="R14" s="30"/>
      <c r="S14" s="30"/>
      <c r="T14" s="30"/>
      <c r="U14" s="30"/>
      <c r="Z14" s="30"/>
      <c r="AA14" s="30"/>
      <c r="AC14" s="30"/>
    </row>
    <row r="15" spans="1:29" ht="12.75" customHeight="1" x14ac:dyDescent="0.15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Q15" s="30"/>
      <c r="R15" s="30"/>
      <c r="S15" s="30"/>
      <c r="T15" s="30"/>
      <c r="U15" s="30"/>
      <c r="Z15" s="30"/>
      <c r="AA15" s="30"/>
      <c r="AC15" s="30"/>
    </row>
    <row r="16" spans="1:29" ht="12.75" customHeight="1" x14ac:dyDescent="0.15">
      <c r="L16" s="30"/>
      <c r="M16" s="30"/>
      <c r="N16" s="30"/>
      <c r="O16" s="30"/>
      <c r="Q16" s="30"/>
      <c r="R16" s="30"/>
      <c r="S16" s="30"/>
      <c r="Z16" s="30"/>
      <c r="AB16" s="30"/>
    </row>
    <row r="17" spans="2:28" ht="12.75" customHeight="1" x14ac:dyDescent="0.15">
      <c r="L17" s="30"/>
      <c r="M17" s="30"/>
      <c r="N17" s="30"/>
      <c r="R17" s="30"/>
      <c r="AB17" s="30"/>
    </row>
    <row r="18" spans="2:28" ht="12.75" customHeight="1" x14ac:dyDescent="0.15">
      <c r="B18" s="30"/>
      <c r="C18" s="30"/>
      <c r="D18" s="30"/>
      <c r="E18" s="30"/>
      <c r="F18" s="30"/>
      <c r="G18" s="30"/>
      <c r="H18" s="30"/>
      <c r="I18" s="30"/>
      <c r="J18" s="30"/>
      <c r="K18" s="30"/>
      <c r="M18" s="30"/>
      <c r="N18" s="30"/>
      <c r="AA18" s="30"/>
      <c r="AB18" s="30"/>
    </row>
    <row r="19" spans="2:28" ht="12.75" customHeight="1" x14ac:dyDescent="0.15">
      <c r="B19" s="30"/>
      <c r="C19" s="30"/>
      <c r="D19" s="30"/>
      <c r="E19" s="30"/>
      <c r="F19" s="30"/>
      <c r="G19" s="30"/>
      <c r="H19" s="30"/>
      <c r="I19" s="30"/>
      <c r="J19" s="30"/>
      <c r="K19" s="30"/>
      <c r="N19" s="30"/>
      <c r="Z19" s="30"/>
      <c r="AA19" s="30"/>
    </row>
    <row r="20" spans="2:28" ht="12.75" customHeight="1" x14ac:dyDescent="0.15">
      <c r="Z20" s="30"/>
    </row>
  </sheetData>
  <mergeCells count="30">
    <mergeCell ref="W6:W7"/>
    <mergeCell ref="X6:X7"/>
    <mergeCell ref="AB5:AB7"/>
    <mergeCell ref="AC5:AC7"/>
    <mergeCell ref="N6:N7"/>
    <mergeCell ref="O6:O7"/>
    <mergeCell ref="S5:S7"/>
    <mergeCell ref="T5:T7"/>
    <mergeCell ref="U5:U7"/>
    <mergeCell ref="V6:V7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A2:AC2"/>
    <mergeCell ref="C4:K4"/>
    <mergeCell ref="L4:T4"/>
    <mergeCell ref="U4:AC4"/>
    <mergeCell ref="D5:I5"/>
    <mergeCell ref="M5:R5"/>
    <mergeCell ref="V5:AA5"/>
    <mergeCell ref="K5:K7"/>
    <mergeCell ref="L5:L7"/>
    <mergeCell ref="M6:M7"/>
  </mergeCells>
  <phoneticPr fontId="18" type="noConversion"/>
  <printOptions horizontalCentered="1"/>
  <pageMargins left="0.75" right="0.75" top="1" bottom="1" header="0" footer="0"/>
  <pageSetup paperSize="9" orientation="landscape" horizontalDpi="1200" verticalDpi="1200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showZeros="0" workbookViewId="0">
      <selection activeCell="H6" sqref="H6:I6"/>
    </sheetView>
  </sheetViews>
  <sheetFormatPr defaultColWidth="9.1640625" defaultRowHeight="12.75" customHeight="1" x14ac:dyDescent="0.15"/>
  <cols>
    <col min="1" max="1" width="13" customWidth="1"/>
    <col min="2" max="3" width="12.33203125" customWidth="1"/>
    <col min="4" max="4" width="31.5" customWidth="1"/>
    <col min="5" max="6" width="12.33203125" customWidth="1"/>
    <col min="7" max="7" width="20" customWidth="1"/>
    <col min="8" max="9" width="12.33203125" customWidth="1"/>
  </cols>
  <sheetData>
    <row r="1" spans="1:9" ht="12.75" customHeight="1" x14ac:dyDescent="0.15">
      <c r="A1" s="1" t="s">
        <v>41</v>
      </c>
      <c r="B1" s="2"/>
      <c r="C1" s="2"/>
      <c r="D1" s="2"/>
      <c r="E1" s="3"/>
      <c r="F1" s="3"/>
      <c r="G1" s="3"/>
      <c r="H1" s="3"/>
      <c r="I1" s="3"/>
    </row>
    <row r="2" spans="1:9" ht="23.25" customHeight="1" x14ac:dyDescent="0.15">
      <c r="A2" s="228" t="s">
        <v>363</v>
      </c>
      <c r="B2" s="228"/>
      <c r="C2" s="228"/>
      <c r="D2" s="228"/>
      <c r="E2" s="228"/>
      <c r="F2" s="228"/>
      <c r="G2" s="228"/>
      <c r="H2" s="228"/>
      <c r="I2" s="228"/>
    </row>
    <row r="3" spans="1:9" ht="12.75" customHeight="1" x14ac:dyDescent="0.15">
      <c r="A3" s="229"/>
      <c r="B3" s="229"/>
      <c r="C3" s="229"/>
      <c r="D3" s="229"/>
      <c r="E3" s="229"/>
      <c r="F3" s="229"/>
      <c r="G3" s="229"/>
      <c r="H3" s="229"/>
      <c r="I3" s="229"/>
    </row>
    <row r="4" spans="1:9" ht="12.75" customHeight="1" x14ac:dyDescent="0.15">
      <c r="A4" s="4"/>
      <c r="B4" s="5"/>
      <c r="C4" s="6"/>
      <c r="D4" s="6"/>
      <c r="E4" s="3"/>
      <c r="F4" s="3"/>
      <c r="G4" s="3"/>
      <c r="H4" s="3"/>
      <c r="I4" s="3"/>
    </row>
    <row r="5" spans="1:9" ht="24" customHeight="1" x14ac:dyDescent="0.15">
      <c r="A5" s="230" t="s">
        <v>364</v>
      </c>
      <c r="B5" s="231"/>
      <c r="C5" s="231"/>
      <c r="D5" s="232" t="s">
        <v>365</v>
      </c>
      <c r="E5" s="232"/>
      <c r="F5" s="232"/>
      <c r="G5" s="232"/>
      <c r="H5" s="232"/>
      <c r="I5" s="232"/>
    </row>
    <row r="6" spans="1:9" ht="19.5" customHeight="1" x14ac:dyDescent="0.15">
      <c r="A6" s="233" t="s">
        <v>366</v>
      </c>
      <c r="B6" s="234"/>
      <c r="C6" s="234"/>
      <c r="D6" s="235" t="s">
        <v>367</v>
      </c>
      <c r="E6" s="235"/>
      <c r="F6" s="233" t="s">
        <v>368</v>
      </c>
      <c r="G6" s="236"/>
      <c r="H6" s="232" t="s">
        <v>369</v>
      </c>
      <c r="I6" s="232"/>
    </row>
    <row r="7" spans="1:9" ht="22.5" customHeight="1" x14ac:dyDescent="0.15">
      <c r="A7" s="246" t="s">
        <v>370</v>
      </c>
      <c r="B7" s="247"/>
      <c r="C7" s="248"/>
      <c r="D7" s="12" t="s">
        <v>371</v>
      </c>
      <c r="E7" s="7">
        <v>230000</v>
      </c>
      <c r="F7" s="237" t="s">
        <v>372</v>
      </c>
      <c r="G7" s="237"/>
      <c r="H7" s="238">
        <v>230000</v>
      </c>
      <c r="I7" s="238"/>
    </row>
    <row r="8" spans="1:9" ht="22.5" customHeight="1" x14ac:dyDescent="0.15">
      <c r="A8" s="249"/>
      <c r="B8" s="250"/>
      <c r="C8" s="251"/>
      <c r="D8" s="12" t="s">
        <v>373</v>
      </c>
      <c r="E8" s="7">
        <v>230000</v>
      </c>
      <c r="F8" s="237" t="s">
        <v>373</v>
      </c>
      <c r="G8" s="237"/>
      <c r="H8" s="238">
        <v>230000</v>
      </c>
      <c r="I8" s="238"/>
    </row>
    <row r="9" spans="1:9" ht="22.5" customHeight="1" x14ac:dyDescent="0.15">
      <c r="A9" s="252"/>
      <c r="B9" s="253"/>
      <c r="C9" s="254"/>
      <c r="D9" s="12" t="s">
        <v>374</v>
      </c>
      <c r="E9" s="8" t="s">
        <v>375</v>
      </c>
      <c r="F9" s="237" t="s">
        <v>374</v>
      </c>
      <c r="G9" s="237"/>
      <c r="H9" s="239" t="s">
        <v>375</v>
      </c>
      <c r="I9" s="239"/>
    </row>
    <row r="10" spans="1:9" ht="24.75" customHeight="1" x14ac:dyDescent="0.15">
      <c r="A10" s="244" t="s">
        <v>376</v>
      </c>
      <c r="B10" s="240" t="s">
        <v>377</v>
      </c>
      <c r="C10" s="240"/>
      <c r="D10" s="240"/>
      <c r="E10" s="240"/>
      <c r="F10" s="240" t="s">
        <v>378</v>
      </c>
      <c r="G10" s="240"/>
      <c r="H10" s="240"/>
      <c r="I10" s="240"/>
    </row>
    <row r="11" spans="1:9" ht="64.5" customHeight="1" x14ac:dyDescent="0.15">
      <c r="A11" s="245"/>
      <c r="B11" s="241" t="s">
        <v>379</v>
      </c>
      <c r="C11" s="241"/>
      <c r="D11" s="241"/>
      <c r="E11" s="241"/>
      <c r="F11" s="242" t="s">
        <v>379</v>
      </c>
      <c r="G11" s="242"/>
      <c r="H11" s="243"/>
      <c r="I11" s="243"/>
    </row>
    <row r="12" spans="1:9" ht="19.5" customHeight="1" x14ac:dyDescent="0.15">
      <c r="A12" s="240" t="s">
        <v>380</v>
      </c>
      <c r="B12" s="11" t="s">
        <v>381</v>
      </c>
      <c r="C12" s="10" t="s">
        <v>382</v>
      </c>
      <c r="D12" s="10" t="s">
        <v>383</v>
      </c>
      <c r="E12" s="10" t="s">
        <v>384</v>
      </c>
      <c r="F12" s="10" t="s">
        <v>382</v>
      </c>
      <c r="G12" s="240" t="s">
        <v>383</v>
      </c>
      <c r="H12" s="240"/>
      <c r="I12" s="10" t="s">
        <v>384</v>
      </c>
    </row>
    <row r="13" spans="1:9" ht="19.5" customHeight="1" x14ac:dyDescent="0.15">
      <c r="A13" s="240"/>
      <c r="B13" s="240" t="s">
        <v>385</v>
      </c>
      <c r="C13" s="240" t="s">
        <v>386</v>
      </c>
      <c r="D13" s="12" t="s">
        <v>387</v>
      </c>
      <c r="E13" s="13"/>
      <c r="F13" s="240" t="s">
        <v>386</v>
      </c>
      <c r="G13" s="237" t="s">
        <v>387</v>
      </c>
      <c r="H13" s="237"/>
      <c r="I13" s="13"/>
    </row>
    <row r="14" spans="1:9" ht="19.5" customHeight="1" x14ac:dyDescent="0.15">
      <c r="A14" s="240"/>
      <c r="B14" s="244"/>
      <c r="C14" s="240"/>
      <c r="D14" s="12" t="s">
        <v>388</v>
      </c>
      <c r="E14" s="13"/>
      <c r="F14" s="240"/>
      <c r="G14" s="237" t="s">
        <v>388</v>
      </c>
      <c r="H14" s="237"/>
      <c r="I14" s="13"/>
    </row>
    <row r="15" spans="1:9" ht="19.5" customHeight="1" x14ac:dyDescent="0.15">
      <c r="A15" s="240"/>
      <c r="B15" s="244"/>
      <c r="C15" s="240"/>
      <c r="D15" s="12" t="s">
        <v>389</v>
      </c>
      <c r="E15" s="13"/>
      <c r="F15" s="240"/>
      <c r="G15" s="237" t="s">
        <v>389</v>
      </c>
      <c r="H15" s="237"/>
      <c r="I15" s="13"/>
    </row>
    <row r="16" spans="1:9" ht="19.5" customHeight="1" x14ac:dyDescent="0.15">
      <c r="A16" s="240"/>
      <c r="B16" s="244"/>
      <c r="C16" s="240" t="s">
        <v>390</v>
      </c>
      <c r="D16" s="12" t="s">
        <v>387</v>
      </c>
      <c r="E16" s="13"/>
      <c r="F16" s="240" t="s">
        <v>390</v>
      </c>
      <c r="G16" s="237" t="s">
        <v>387</v>
      </c>
      <c r="H16" s="237"/>
      <c r="I16" s="13"/>
    </row>
    <row r="17" spans="1:9" ht="19.5" customHeight="1" x14ac:dyDescent="0.15">
      <c r="A17" s="240"/>
      <c r="B17" s="244"/>
      <c r="C17" s="240"/>
      <c r="D17" s="12" t="s">
        <v>388</v>
      </c>
      <c r="E17" s="13"/>
      <c r="F17" s="240"/>
      <c r="G17" s="237" t="s">
        <v>388</v>
      </c>
      <c r="H17" s="237"/>
      <c r="I17" s="13"/>
    </row>
    <row r="18" spans="1:9" ht="19.5" customHeight="1" x14ac:dyDescent="0.15">
      <c r="A18" s="240"/>
      <c r="B18" s="244"/>
      <c r="C18" s="240"/>
      <c r="D18" s="12" t="s">
        <v>389</v>
      </c>
      <c r="E18" s="13"/>
      <c r="F18" s="240"/>
      <c r="G18" s="237" t="s">
        <v>389</v>
      </c>
      <c r="H18" s="237"/>
      <c r="I18" s="13"/>
    </row>
    <row r="19" spans="1:9" ht="19.5" customHeight="1" x14ac:dyDescent="0.15">
      <c r="A19" s="240"/>
      <c r="B19" s="244"/>
      <c r="C19" s="240" t="s">
        <v>391</v>
      </c>
      <c r="D19" s="12" t="s">
        <v>387</v>
      </c>
      <c r="E19" s="13"/>
      <c r="F19" s="240" t="s">
        <v>391</v>
      </c>
      <c r="G19" s="237" t="s">
        <v>387</v>
      </c>
      <c r="H19" s="237"/>
      <c r="I19" s="13"/>
    </row>
    <row r="20" spans="1:9" ht="19.5" customHeight="1" x14ac:dyDescent="0.15">
      <c r="A20" s="240"/>
      <c r="B20" s="244"/>
      <c r="C20" s="240"/>
      <c r="D20" s="12" t="s">
        <v>388</v>
      </c>
      <c r="E20" s="13"/>
      <c r="F20" s="240"/>
      <c r="G20" s="237" t="s">
        <v>388</v>
      </c>
      <c r="H20" s="237"/>
      <c r="I20" s="13"/>
    </row>
    <row r="21" spans="1:9" ht="19.5" customHeight="1" x14ac:dyDescent="0.15">
      <c r="A21" s="240"/>
      <c r="B21" s="244"/>
      <c r="C21" s="240"/>
      <c r="D21" s="12" t="s">
        <v>389</v>
      </c>
      <c r="E21" s="13"/>
      <c r="F21" s="240"/>
      <c r="G21" s="237" t="s">
        <v>389</v>
      </c>
      <c r="H21" s="237"/>
      <c r="I21" s="13"/>
    </row>
    <row r="22" spans="1:9" ht="19.5" customHeight="1" x14ac:dyDescent="0.15">
      <c r="A22" s="240"/>
      <c r="B22" s="244"/>
      <c r="C22" s="240" t="s">
        <v>392</v>
      </c>
      <c r="D22" s="12" t="s">
        <v>387</v>
      </c>
      <c r="E22" s="13"/>
      <c r="F22" s="240" t="s">
        <v>392</v>
      </c>
      <c r="G22" s="237" t="s">
        <v>387</v>
      </c>
      <c r="H22" s="237"/>
      <c r="I22" s="13"/>
    </row>
    <row r="23" spans="1:9" ht="19.5" customHeight="1" x14ac:dyDescent="0.15">
      <c r="A23" s="240"/>
      <c r="B23" s="244"/>
      <c r="C23" s="240"/>
      <c r="D23" s="12" t="s">
        <v>388</v>
      </c>
      <c r="E23" s="13"/>
      <c r="F23" s="240"/>
      <c r="G23" s="237" t="s">
        <v>388</v>
      </c>
      <c r="H23" s="237"/>
      <c r="I23" s="13"/>
    </row>
    <row r="24" spans="1:9" ht="19.5" customHeight="1" x14ac:dyDescent="0.15">
      <c r="A24" s="240"/>
      <c r="B24" s="244"/>
      <c r="C24" s="240"/>
      <c r="D24" s="12" t="s">
        <v>389</v>
      </c>
      <c r="E24" s="13"/>
      <c r="F24" s="240"/>
      <c r="G24" s="237" t="s">
        <v>389</v>
      </c>
      <c r="H24" s="237"/>
      <c r="I24" s="13"/>
    </row>
    <row r="25" spans="1:9" ht="19.5" customHeight="1" x14ac:dyDescent="0.15">
      <c r="A25" s="240"/>
      <c r="B25" s="244"/>
      <c r="C25" s="10" t="s">
        <v>393</v>
      </c>
      <c r="D25" s="13"/>
      <c r="E25" s="10"/>
      <c r="F25" s="10" t="s">
        <v>393</v>
      </c>
      <c r="G25" s="237"/>
      <c r="H25" s="237"/>
      <c r="I25" s="13"/>
    </row>
    <row r="26" spans="1:9" ht="19.5" customHeight="1" x14ac:dyDescent="0.15">
      <c r="A26" s="240"/>
      <c r="B26" s="240" t="s">
        <v>394</v>
      </c>
      <c r="C26" s="240" t="s">
        <v>395</v>
      </c>
      <c r="D26" s="12" t="s">
        <v>387</v>
      </c>
      <c r="E26" s="13"/>
      <c r="F26" s="240" t="s">
        <v>395</v>
      </c>
      <c r="G26" s="237" t="s">
        <v>387</v>
      </c>
      <c r="H26" s="237"/>
      <c r="I26" s="13"/>
    </row>
    <row r="27" spans="1:9" ht="19.5" customHeight="1" x14ac:dyDescent="0.15">
      <c r="A27" s="240"/>
      <c r="B27" s="244"/>
      <c r="C27" s="240"/>
      <c r="D27" s="12" t="s">
        <v>388</v>
      </c>
      <c r="E27" s="13"/>
      <c r="F27" s="240"/>
      <c r="G27" s="237" t="s">
        <v>388</v>
      </c>
      <c r="H27" s="237"/>
      <c r="I27" s="13"/>
    </row>
    <row r="28" spans="1:9" ht="19.5" customHeight="1" x14ac:dyDescent="0.15">
      <c r="A28" s="240"/>
      <c r="B28" s="244"/>
      <c r="C28" s="240"/>
      <c r="D28" s="12" t="s">
        <v>389</v>
      </c>
      <c r="E28" s="13"/>
      <c r="F28" s="240"/>
      <c r="G28" s="237" t="s">
        <v>389</v>
      </c>
      <c r="H28" s="237"/>
      <c r="I28" s="13"/>
    </row>
    <row r="29" spans="1:9" ht="19.5" customHeight="1" x14ac:dyDescent="0.15">
      <c r="A29" s="240"/>
      <c r="B29" s="244"/>
      <c r="C29" s="240" t="s">
        <v>396</v>
      </c>
      <c r="D29" s="12" t="s">
        <v>387</v>
      </c>
      <c r="E29" s="13"/>
      <c r="F29" s="240" t="s">
        <v>396</v>
      </c>
      <c r="G29" s="237" t="s">
        <v>387</v>
      </c>
      <c r="H29" s="237"/>
      <c r="I29" s="13"/>
    </row>
    <row r="30" spans="1:9" ht="19.5" customHeight="1" x14ac:dyDescent="0.15">
      <c r="A30" s="240"/>
      <c r="B30" s="244"/>
      <c r="C30" s="240"/>
      <c r="D30" s="12" t="s">
        <v>388</v>
      </c>
      <c r="E30" s="13"/>
      <c r="F30" s="240"/>
      <c r="G30" s="237" t="s">
        <v>388</v>
      </c>
      <c r="H30" s="237"/>
      <c r="I30" s="13"/>
    </row>
    <row r="31" spans="1:9" ht="19.5" customHeight="1" x14ac:dyDescent="0.15">
      <c r="A31" s="240"/>
      <c r="B31" s="244"/>
      <c r="C31" s="240"/>
      <c r="D31" s="12" t="s">
        <v>389</v>
      </c>
      <c r="E31" s="13"/>
      <c r="F31" s="240"/>
      <c r="G31" s="237" t="s">
        <v>389</v>
      </c>
      <c r="H31" s="237"/>
      <c r="I31" s="13"/>
    </row>
    <row r="32" spans="1:9" ht="19.5" customHeight="1" x14ac:dyDescent="0.15">
      <c r="A32" s="240"/>
      <c r="B32" s="244"/>
      <c r="C32" s="240" t="s">
        <v>397</v>
      </c>
      <c r="D32" s="12" t="s">
        <v>387</v>
      </c>
      <c r="E32" s="13"/>
      <c r="F32" s="240" t="s">
        <v>397</v>
      </c>
      <c r="G32" s="237" t="s">
        <v>387</v>
      </c>
      <c r="H32" s="237"/>
      <c r="I32" s="13"/>
    </row>
    <row r="33" spans="1:9" ht="19.5" customHeight="1" x14ac:dyDescent="0.15">
      <c r="A33" s="240"/>
      <c r="B33" s="244"/>
      <c r="C33" s="240"/>
      <c r="D33" s="12" t="s">
        <v>388</v>
      </c>
      <c r="E33" s="13"/>
      <c r="F33" s="240"/>
      <c r="G33" s="237" t="s">
        <v>388</v>
      </c>
      <c r="H33" s="237"/>
      <c r="I33" s="13"/>
    </row>
    <row r="34" spans="1:9" ht="19.5" customHeight="1" x14ac:dyDescent="0.15">
      <c r="A34" s="240"/>
      <c r="B34" s="244"/>
      <c r="C34" s="240"/>
      <c r="D34" s="12" t="s">
        <v>389</v>
      </c>
      <c r="E34" s="13"/>
      <c r="F34" s="240"/>
      <c r="G34" s="237" t="s">
        <v>389</v>
      </c>
      <c r="H34" s="237"/>
      <c r="I34" s="13"/>
    </row>
    <row r="35" spans="1:9" ht="19.5" customHeight="1" x14ac:dyDescent="0.15">
      <c r="A35" s="240"/>
      <c r="B35" s="244"/>
      <c r="C35" s="240" t="s">
        <v>398</v>
      </c>
      <c r="D35" s="12" t="s">
        <v>387</v>
      </c>
      <c r="E35" s="13"/>
      <c r="F35" s="240" t="s">
        <v>398</v>
      </c>
      <c r="G35" s="237" t="s">
        <v>387</v>
      </c>
      <c r="H35" s="237"/>
      <c r="I35" s="13"/>
    </row>
    <row r="36" spans="1:9" ht="19.5" customHeight="1" x14ac:dyDescent="0.15">
      <c r="A36" s="240"/>
      <c r="B36" s="244"/>
      <c r="C36" s="240"/>
      <c r="D36" s="12" t="s">
        <v>388</v>
      </c>
      <c r="E36" s="13"/>
      <c r="F36" s="240"/>
      <c r="G36" s="237" t="s">
        <v>388</v>
      </c>
      <c r="H36" s="237"/>
      <c r="I36" s="13"/>
    </row>
    <row r="37" spans="1:9" ht="19.5" customHeight="1" x14ac:dyDescent="0.15">
      <c r="A37" s="240"/>
      <c r="B37" s="244"/>
      <c r="C37" s="240"/>
      <c r="D37" s="12" t="s">
        <v>389</v>
      </c>
      <c r="E37" s="13"/>
      <c r="F37" s="240"/>
      <c r="G37" s="237" t="s">
        <v>389</v>
      </c>
      <c r="H37" s="237"/>
      <c r="I37" s="13"/>
    </row>
    <row r="38" spans="1:9" ht="19.5" customHeight="1" x14ac:dyDescent="0.15">
      <c r="A38" s="240"/>
      <c r="B38" s="244"/>
      <c r="C38" s="10" t="s">
        <v>393</v>
      </c>
      <c r="D38" s="13"/>
      <c r="E38" s="13"/>
      <c r="F38" s="10" t="s">
        <v>393</v>
      </c>
      <c r="G38" s="237"/>
      <c r="H38" s="237"/>
      <c r="I38" s="13"/>
    </row>
    <row r="39" spans="1:9" ht="19.5" customHeight="1" x14ac:dyDescent="0.15">
      <c r="A39" s="240"/>
      <c r="B39" s="240" t="s">
        <v>399</v>
      </c>
      <c r="C39" s="240" t="s">
        <v>400</v>
      </c>
      <c r="D39" s="12" t="s">
        <v>387</v>
      </c>
      <c r="E39" s="14"/>
      <c r="F39" s="240" t="s">
        <v>400</v>
      </c>
      <c r="G39" s="237" t="s">
        <v>387</v>
      </c>
      <c r="H39" s="237"/>
      <c r="I39" s="13"/>
    </row>
    <row r="40" spans="1:9" ht="19.5" customHeight="1" x14ac:dyDescent="0.15">
      <c r="A40" s="240"/>
      <c r="B40" s="240"/>
      <c r="C40" s="240"/>
      <c r="D40" s="12" t="s">
        <v>388</v>
      </c>
      <c r="E40" s="10"/>
      <c r="F40" s="240"/>
      <c r="G40" s="237" t="s">
        <v>388</v>
      </c>
      <c r="H40" s="237"/>
      <c r="I40" s="13"/>
    </row>
    <row r="41" spans="1:9" ht="19.5" customHeight="1" x14ac:dyDescent="0.15">
      <c r="A41" s="240"/>
      <c r="B41" s="240"/>
      <c r="C41" s="240"/>
      <c r="D41" s="12" t="s">
        <v>389</v>
      </c>
      <c r="E41" s="10"/>
      <c r="F41" s="240"/>
      <c r="G41" s="237" t="s">
        <v>389</v>
      </c>
      <c r="H41" s="237"/>
      <c r="I41" s="13"/>
    </row>
    <row r="42" spans="1:9" ht="19.5" customHeight="1" x14ac:dyDescent="0.15">
      <c r="A42" s="240"/>
      <c r="B42" s="240"/>
      <c r="C42" s="10" t="s">
        <v>393</v>
      </c>
      <c r="D42" s="13"/>
      <c r="E42" s="10"/>
      <c r="F42" s="10" t="s">
        <v>393</v>
      </c>
      <c r="G42" s="237"/>
      <c r="H42" s="237"/>
      <c r="I42" s="13"/>
    </row>
  </sheetData>
  <mergeCells count="73">
    <mergeCell ref="F39:F41"/>
    <mergeCell ref="A7:C9"/>
    <mergeCell ref="C35:C37"/>
    <mergeCell ref="C39:C41"/>
    <mergeCell ref="F13:F15"/>
    <mergeCell ref="F16:F18"/>
    <mergeCell ref="F19:F21"/>
    <mergeCell ref="F22:F24"/>
    <mergeCell ref="F26:F28"/>
    <mergeCell ref="F29:F31"/>
    <mergeCell ref="F32:F34"/>
    <mergeCell ref="F35:F37"/>
    <mergeCell ref="C16:C18"/>
    <mergeCell ref="C19:C21"/>
    <mergeCell ref="C22:C24"/>
    <mergeCell ref="C26:C28"/>
    <mergeCell ref="C29:C31"/>
    <mergeCell ref="C32:C34"/>
    <mergeCell ref="G38:H38"/>
    <mergeCell ref="G39:H39"/>
    <mergeCell ref="G40:H40"/>
    <mergeCell ref="G41:H41"/>
    <mergeCell ref="G42:H42"/>
    <mergeCell ref="A10:A11"/>
    <mergeCell ref="A12:A42"/>
    <mergeCell ref="B13:B25"/>
    <mergeCell ref="B26:B38"/>
    <mergeCell ref="B39:B42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B10:E10"/>
    <mergeCell ref="F10:I10"/>
    <mergeCell ref="B11:E11"/>
    <mergeCell ref="F11:I11"/>
    <mergeCell ref="G12:H12"/>
    <mergeCell ref="G13:H13"/>
    <mergeCell ref="C13:C15"/>
    <mergeCell ref="F7:G7"/>
    <mergeCell ref="H7:I7"/>
    <mergeCell ref="F8:G8"/>
    <mergeCell ref="H8:I8"/>
    <mergeCell ref="F9:G9"/>
    <mergeCell ref="H9:I9"/>
    <mergeCell ref="A2:I2"/>
    <mergeCell ref="A3:I3"/>
    <mergeCell ref="A5:C5"/>
    <mergeCell ref="D5:I5"/>
    <mergeCell ref="A6:C6"/>
    <mergeCell ref="D6:E6"/>
    <mergeCell ref="F6:G6"/>
    <mergeCell ref="H6:I6"/>
  </mergeCells>
  <phoneticPr fontId="18" type="noConversion"/>
  <printOptions horizontalCentered="1"/>
  <pageMargins left="0.75" right="0.75" top="1" bottom="1" header="0" footer="0"/>
  <pageSetup paperSize="9" scale="51" orientation="landscape" horizontalDpi="0" verticalDpi="0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topLeftCell="A4" workbookViewId="0">
      <selection activeCell="K8" sqref="K8"/>
    </sheetView>
  </sheetViews>
  <sheetFormatPr defaultColWidth="9.1640625" defaultRowHeight="12.75" customHeight="1" x14ac:dyDescent="0.15"/>
  <cols>
    <col min="1" max="8" width="12.6640625" customWidth="1"/>
  </cols>
  <sheetData>
    <row r="1" spans="1:8" ht="12.75" customHeight="1" x14ac:dyDescent="0.15">
      <c r="A1" s="1" t="s">
        <v>43</v>
      </c>
      <c r="B1" s="15"/>
      <c r="C1" s="15"/>
      <c r="D1" s="15"/>
      <c r="E1" s="16"/>
      <c r="F1" s="16"/>
      <c r="G1" s="16"/>
      <c r="H1" s="16"/>
    </row>
    <row r="2" spans="1:8" ht="36" customHeight="1" x14ac:dyDescent="0.15">
      <c r="A2" s="228" t="s">
        <v>44</v>
      </c>
      <c r="B2" s="228"/>
      <c r="C2" s="228"/>
      <c r="D2" s="228"/>
      <c r="E2" s="228"/>
      <c r="F2" s="228"/>
      <c r="G2" s="228"/>
      <c r="H2" s="228"/>
    </row>
    <row r="3" spans="1:8" ht="12.75" customHeight="1" x14ac:dyDescent="0.15">
      <c r="A3" s="229"/>
      <c r="B3" s="229"/>
      <c r="C3" s="229"/>
      <c r="D3" s="229"/>
      <c r="E3" s="229"/>
      <c r="F3" s="229"/>
      <c r="G3" s="229"/>
      <c r="H3" s="229"/>
    </row>
    <row r="4" spans="1:8" ht="12.75" customHeight="1" x14ac:dyDescent="0.15">
      <c r="A4" s="17"/>
      <c r="B4" s="17"/>
      <c r="C4" s="17"/>
      <c r="D4" s="17"/>
      <c r="E4" s="16"/>
      <c r="F4" s="16"/>
      <c r="G4" s="16"/>
      <c r="H4" s="16"/>
    </row>
    <row r="5" spans="1:8" ht="26.25" customHeight="1" x14ac:dyDescent="0.15">
      <c r="A5" s="240" t="s">
        <v>401</v>
      </c>
      <c r="B5" s="240"/>
      <c r="C5" s="240"/>
      <c r="D5" s="235" t="s">
        <v>402</v>
      </c>
      <c r="E5" s="235"/>
      <c r="F5" s="235"/>
      <c r="G5" s="235"/>
      <c r="H5" s="235"/>
    </row>
    <row r="6" spans="1:8" ht="26.25" customHeight="1" x14ac:dyDescent="0.15">
      <c r="A6" s="240" t="s">
        <v>403</v>
      </c>
      <c r="B6" s="240" t="s">
        <v>404</v>
      </c>
      <c r="C6" s="240"/>
      <c r="D6" s="244" t="s">
        <v>405</v>
      </c>
      <c r="E6" s="244"/>
      <c r="F6" s="244" t="s">
        <v>406</v>
      </c>
      <c r="G6" s="244"/>
      <c r="H6" s="244"/>
    </row>
    <row r="7" spans="1:8" ht="26.25" customHeight="1" x14ac:dyDescent="0.15">
      <c r="A7" s="240"/>
      <c r="B7" s="240"/>
      <c r="C7" s="240"/>
      <c r="D7" s="244"/>
      <c r="E7" s="244"/>
      <c r="F7" s="14" t="s">
        <v>407</v>
      </c>
      <c r="G7" s="14" t="s">
        <v>135</v>
      </c>
      <c r="H7" s="14" t="s">
        <v>408</v>
      </c>
    </row>
    <row r="8" spans="1:8" ht="26.25" customHeight="1" x14ac:dyDescent="0.15">
      <c r="A8" s="240"/>
      <c r="B8" s="235" t="s">
        <v>409</v>
      </c>
      <c r="C8" s="235"/>
      <c r="D8" s="235" t="s">
        <v>410</v>
      </c>
      <c r="E8" s="235"/>
      <c r="F8" s="18">
        <v>50000</v>
      </c>
      <c r="G8" s="18">
        <v>50000</v>
      </c>
      <c r="H8" s="9" t="s">
        <v>375</v>
      </c>
    </row>
    <row r="9" spans="1:8" ht="26.25" customHeight="1" x14ac:dyDescent="0.15">
      <c r="A9" s="240"/>
      <c r="B9" s="235" t="s">
        <v>411</v>
      </c>
      <c r="C9" s="235"/>
      <c r="D9" s="235" t="s">
        <v>412</v>
      </c>
      <c r="E9" s="235"/>
      <c r="F9" s="18">
        <v>120000</v>
      </c>
      <c r="G9" s="18">
        <v>120000</v>
      </c>
      <c r="H9" s="9" t="s">
        <v>375</v>
      </c>
    </row>
    <row r="10" spans="1:8" ht="26.25" customHeight="1" x14ac:dyDescent="0.15">
      <c r="A10" s="240"/>
      <c r="B10" s="235" t="s">
        <v>413</v>
      </c>
      <c r="C10" s="235"/>
      <c r="D10" s="235" t="s">
        <v>414</v>
      </c>
      <c r="E10" s="235"/>
      <c r="F10" s="18">
        <v>40000</v>
      </c>
      <c r="G10" s="18">
        <v>40000</v>
      </c>
      <c r="H10" s="9" t="s">
        <v>375</v>
      </c>
    </row>
    <row r="11" spans="1:8" ht="26.25" customHeight="1" x14ac:dyDescent="0.15">
      <c r="A11" s="240"/>
      <c r="B11" s="235" t="s">
        <v>415</v>
      </c>
      <c r="C11" s="235"/>
      <c r="D11" s="235" t="s">
        <v>416</v>
      </c>
      <c r="E11" s="235"/>
      <c r="F11" s="18">
        <v>20000</v>
      </c>
      <c r="G11" s="18">
        <v>20000</v>
      </c>
      <c r="H11" s="9" t="s">
        <v>375</v>
      </c>
    </row>
    <row r="12" spans="1:8" ht="26.25" customHeight="1" x14ac:dyDescent="0.15">
      <c r="A12" s="240"/>
      <c r="B12" s="240" t="s">
        <v>417</v>
      </c>
      <c r="C12" s="240"/>
      <c r="D12" s="240"/>
      <c r="E12" s="244"/>
      <c r="F12" s="18">
        <v>230000</v>
      </c>
      <c r="G12" s="18">
        <v>230000</v>
      </c>
      <c r="H12" s="9" t="s">
        <v>375</v>
      </c>
    </row>
    <row r="13" spans="1:8" ht="61.5" customHeight="1" x14ac:dyDescent="0.15">
      <c r="A13" s="14" t="s">
        <v>418</v>
      </c>
      <c r="B13" s="242" t="s">
        <v>379</v>
      </c>
      <c r="C13" s="243"/>
      <c r="D13" s="243"/>
      <c r="E13" s="243"/>
      <c r="F13" s="243"/>
      <c r="G13" s="243"/>
      <c r="H13" s="243"/>
    </row>
    <row r="14" spans="1:8" ht="26.25" customHeight="1" x14ac:dyDescent="0.15">
      <c r="A14" s="240" t="s">
        <v>419</v>
      </c>
      <c r="B14" s="14" t="s">
        <v>420</v>
      </c>
      <c r="C14" s="244" t="s">
        <v>382</v>
      </c>
      <c r="D14" s="244"/>
      <c r="E14" s="244" t="s">
        <v>383</v>
      </c>
      <c r="F14" s="244"/>
      <c r="G14" s="244" t="s">
        <v>384</v>
      </c>
      <c r="H14" s="244"/>
    </row>
    <row r="15" spans="1:8" ht="26.25" customHeight="1" x14ac:dyDescent="0.15">
      <c r="A15" s="244"/>
      <c r="B15" s="244" t="s">
        <v>421</v>
      </c>
      <c r="C15" s="244" t="s">
        <v>386</v>
      </c>
      <c r="D15" s="244"/>
      <c r="E15" s="237" t="s">
        <v>387</v>
      </c>
      <c r="F15" s="255"/>
      <c r="G15" s="255"/>
      <c r="H15" s="255"/>
    </row>
    <row r="16" spans="1:8" ht="26.25" customHeight="1" x14ac:dyDescent="0.15">
      <c r="A16" s="244"/>
      <c r="B16" s="244"/>
      <c r="C16" s="244"/>
      <c r="D16" s="244"/>
      <c r="E16" s="237" t="s">
        <v>388</v>
      </c>
      <c r="F16" s="255"/>
      <c r="G16" s="255"/>
      <c r="H16" s="255"/>
    </row>
    <row r="17" spans="1:8" ht="26.25" customHeight="1" x14ac:dyDescent="0.15">
      <c r="A17" s="244"/>
      <c r="B17" s="244"/>
      <c r="C17" s="244"/>
      <c r="D17" s="244"/>
      <c r="E17" s="237" t="s">
        <v>389</v>
      </c>
      <c r="F17" s="255"/>
      <c r="G17" s="255"/>
      <c r="H17" s="255"/>
    </row>
    <row r="18" spans="1:8" ht="26.25" customHeight="1" x14ac:dyDescent="0.15">
      <c r="A18" s="244"/>
      <c r="B18" s="244"/>
      <c r="C18" s="240" t="s">
        <v>390</v>
      </c>
      <c r="D18" s="240"/>
      <c r="E18" s="237" t="s">
        <v>387</v>
      </c>
      <c r="F18" s="255"/>
      <c r="G18" s="255"/>
      <c r="H18" s="255"/>
    </row>
    <row r="19" spans="1:8" ht="26.25" customHeight="1" x14ac:dyDescent="0.15">
      <c r="A19" s="244"/>
      <c r="B19" s="244"/>
      <c r="C19" s="240"/>
      <c r="D19" s="240"/>
      <c r="E19" s="237" t="s">
        <v>388</v>
      </c>
      <c r="F19" s="255"/>
      <c r="G19" s="256"/>
      <c r="H19" s="256"/>
    </row>
    <row r="20" spans="1:8" ht="26.25" customHeight="1" x14ac:dyDescent="0.15">
      <c r="A20" s="244"/>
      <c r="B20" s="244"/>
      <c r="C20" s="240"/>
      <c r="D20" s="240"/>
      <c r="E20" s="237" t="s">
        <v>389</v>
      </c>
      <c r="F20" s="257"/>
      <c r="G20" s="255"/>
      <c r="H20" s="255"/>
    </row>
    <row r="21" spans="1:8" ht="26.25" customHeight="1" x14ac:dyDescent="0.15">
      <c r="A21" s="244"/>
      <c r="B21" s="244"/>
      <c r="C21" s="240" t="s">
        <v>391</v>
      </c>
      <c r="D21" s="240"/>
      <c r="E21" s="237" t="s">
        <v>387</v>
      </c>
      <c r="F21" s="257"/>
      <c r="G21" s="255"/>
      <c r="H21" s="255"/>
    </row>
    <row r="22" spans="1:8" ht="26.25" customHeight="1" x14ac:dyDescent="0.15">
      <c r="A22" s="244"/>
      <c r="B22" s="244"/>
      <c r="C22" s="240"/>
      <c r="D22" s="240"/>
      <c r="E22" s="237" t="s">
        <v>388</v>
      </c>
      <c r="F22" s="255"/>
      <c r="G22" s="258"/>
      <c r="H22" s="258"/>
    </row>
    <row r="23" spans="1:8" ht="26.25" customHeight="1" x14ac:dyDescent="0.15">
      <c r="A23" s="244"/>
      <c r="B23" s="244"/>
      <c r="C23" s="240"/>
      <c r="D23" s="240"/>
      <c r="E23" s="237" t="s">
        <v>389</v>
      </c>
      <c r="F23" s="255"/>
      <c r="G23" s="255"/>
      <c r="H23" s="255"/>
    </row>
    <row r="24" spans="1:8" ht="26.25" customHeight="1" x14ac:dyDescent="0.15">
      <c r="A24" s="244"/>
      <c r="B24" s="244"/>
      <c r="C24" s="240" t="s">
        <v>392</v>
      </c>
      <c r="D24" s="240"/>
      <c r="E24" s="237" t="s">
        <v>387</v>
      </c>
      <c r="F24" s="255"/>
      <c r="G24" s="255"/>
      <c r="H24" s="255"/>
    </row>
    <row r="25" spans="1:8" ht="26.25" customHeight="1" x14ac:dyDescent="0.15">
      <c r="A25" s="244"/>
      <c r="B25" s="244"/>
      <c r="C25" s="240"/>
      <c r="D25" s="240"/>
      <c r="E25" s="237" t="s">
        <v>388</v>
      </c>
      <c r="F25" s="255"/>
      <c r="G25" s="255"/>
      <c r="H25" s="255"/>
    </row>
    <row r="26" spans="1:8" ht="26.25" customHeight="1" x14ac:dyDescent="0.15">
      <c r="A26" s="244"/>
      <c r="B26" s="244"/>
      <c r="C26" s="240"/>
      <c r="D26" s="240"/>
      <c r="E26" s="237" t="s">
        <v>389</v>
      </c>
      <c r="F26" s="255"/>
      <c r="G26" s="255"/>
      <c r="H26" s="255"/>
    </row>
    <row r="27" spans="1:8" ht="26.25" customHeight="1" x14ac:dyDescent="0.15">
      <c r="A27" s="244"/>
      <c r="B27" s="244"/>
      <c r="C27" s="240" t="s">
        <v>393</v>
      </c>
      <c r="D27" s="240"/>
      <c r="E27" s="255"/>
      <c r="F27" s="255"/>
      <c r="G27" s="255"/>
      <c r="H27" s="255"/>
    </row>
    <row r="28" spans="1:8" ht="26.25" customHeight="1" x14ac:dyDescent="0.15">
      <c r="A28" s="244"/>
      <c r="B28" s="244" t="s">
        <v>422</v>
      </c>
      <c r="C28" s="240" t="s">
        <v>395</v>
      </c>
      <c r="D28" s="240"/>
      <c r="E28" s="237" t="s">
        <v>387</v>
      </c>
      <c r="F28" s="255"/>
      <c r="G28" s="255"/>
      <c r="H28" s="255"/>
    </row>
    <row r="29" spans="1:8" ht="26.25" customHeight="1" x14ac:dyDescent="0.15">
      <c r="A29" s="244"/>
      <c r="B29" s="244"/>
      <c r="C29" s="240"/>
      <c r="D29" s="240"/>
      <c r="E29" s="237" t="s">
        <v>388</v>
      </c>
      <c r="F29" s="255"/>
      <c r="G29" s="255"/>
      <c r="H29" s="255"/>
    </row>
    <row r="30" spans="1:8" ht="26.25" customHeight="1" x14ac:dyDescent="0.15">
      <c r="A30" s="244"/>
      <c r="B30" s="244"/>
      <c r="C30" s="240"/>
      <c r="D30" s="240"/>
      <c r="E30" s="237" t="s">
        <v>389</v>
      </c>
      <c r="F30" s="255"/>
      <c r="G30" s="255"/>
      <c r="H30" s="255"/>
    </row>
    <row r="31" spans="1:8" ht="26.25" customHeight="1" x14ac:dyDescent="0.15">
      <c r="A31" s="244"/>
      <c r="B31" s="244"/>
      <c r="C31" s="240" t="s">
        <v>396</v>
      </c>
      <c r="D31" s="240"/>
      <c r="E31" s="237" t="s">
        <v>387</v>
      </c>
      <c r="F31" s="255"/>
      <c r="G31" s="255"/>
      <c r="H31" s="255"/>
    </row>
    <row r="32" spans="1:8" ht="26.25" customHeight="1" x14ac:dyDescent="0.15">
      <c r="A32" s="244"/>
      <c r="B32" s="244"/>
      <c r="C32" s="240"/>
      <c r="D32" s="240"/>
      <c r="E32" s="237" t="s">
        <v>388</v>
      </c>
      <c r="F32" s="255"/>
      <c r="G32" s="255"/>
      <c r="H32" s="255"/>
    </row>
    <row r="33" spans="1:8" ht="26.25" customHeight="1" x14ac:dyDescent="0.15">
      <c r="A33" s="244"/>
      <c r="B33" s="244"/>
      <c r="C33" s="240"/>
      <c r="D33" s="240"/>
      <c r="E33" s="237" t="s">
        <v>389</v>
      </c>
      <c r="F33" s="255"/>
      <c r="G33" s="255"/>
      <c r="H33" s="255"/>
    </row>
    <row r="34" spans="1:8" ht="26.25" customHeight="1" x14ac:dyDescent="0.15">
      <c r="A34" s="244"/>
      <c r="B34" s="244"/>
      <c r="C34" s="240" t="s">
        <v>397</v>
      </c>
      <c r="D34" s="240"/>
      <c r="E34" s="237" t="s">
        <v>387</v>
      </c>
      <c r="F34" s="255"/>
      <c r="G34" s="255"/>
      <c r="H34" s="255"/>
    </row>
    <row r="35" spans="1:8" ht="26.25" customHeight="1" x14ac:dyDescent="0.15">
      <c r="A35" s="244"/>
      <c r="B35" s="244"/>
      <c r="C35" s="240"/>
      <c r="D35" s="240"/>
      <c r="E35" s="237" t="s">
        <v>388</v>
      </c>
      <c r="F35" s="255"/>
      <c r="G35" s="255"/>
      <c r="H35" s="255"/>
    </row>
    <row r="36" spans="1:8" ht="26.25" customHeight="1" x14ac:dyDescent="0.15">
      <c r="A36" s="244"/>
      <c r="B36" s="244"/>
      <c r="C36" s="240"/>
      <c r="D36" s="240"/>
      <c r="E36" s="237" t="s">
        <v>389</v>
      </c>
      <c r="F36" s="255"/>
      <c r="G36" s="255"/>
      <c r="H36" s="255"/>
    </row>
    <row r="37" spans="1:8" ht="26.25" customHeight="1" x14ac:dyDescent="0.15">
      <c r="A37" s="244"/>
      <c r="B37" s="244"/>
      <c r="C37" s="240" t="s">
        <v>398</v>
      </c>
      <c r="D37" s="240"/>
      <c r="E37" s="237" t="s">
        <v>387</v>
      </c>
      <c r="F37" s="255"/>
      <c r="G37" s="255"/>
      <c r="H37" s="255"/>
    </row>
    <row r="38" spans="1:8" ht="26.25" customHeight="1" x14ac:dyDescent="0.15">
      <c r="A38" s="244"/>
      <c r="B38" s="244"/>
      <c r="C38" s="240"/>
      <c r="D38" s="240"/>
      <c r="E38" s="237" t="s">
        <v>388</v>
      </c>
      <c r="F38" s="255"/>
      <c r="G38" s="255"/>
      <c r="H38" s="255"/>
    </row>
    <row r="39" spans="1:8" ht="26.25" customHeight="1" x14ac:dyDescent="0.15">
      <c r="A39" s="244"/>
      <c r="B39" s="244"/>
      <c r="C39" s="240"/>
      <c r="D39" s="240"/>
      <c r="E39" s="237" t="s">
        <v>389</v>
      </c>
      <c r="F39" s="255"/>
      <c r="G39" s="255"/>
      <c r="H39" s="255"/>
    </row>
    <row r="40" spans="1:8" ht="26.25" customHeight="1" x14ac:dyDescent="0.15">
      <c r="A40" s="244"/>
      <c r="B40" s="244"/>
      <c r="C40" s="240" t="s">
        <v>393</v>
      </c>
      <c r="D40" s="240"/>
      <c r="E40" s="255"/>
      <c r="F40" s="255"/>
      <c r="G40" s="255"/>
      <c r="H40" s="255"/>
    </row>
    <row r="41" spans="1:8" ht="26.25" customHeight="1" x14ac:dyDescent="0.15">
      <c r="A41" s="244"/>
      <c r="B41" s="240" t="s">
        <v>423</v>
      </c>
      <c r="C41" s="240" t="s">
        <v>400</v>
      </c>
      <c r="D41" s="240"/>
      <c r="E41" s="237" t="s">
        <v>387</v>
      </c>
      <c r="F41" s="255"/>
      <c r="G41" s="255"/>
      <c r="H41" s="255"/>
    </row>
    <row r="42" spans="1:8" ht="26.25" customHeight="1" x14ac:dyDescent="0.15">
      <c r="A42" s="244"/>
      <c r="B42" s="240"/>
      <c r="C42" s="240"/>
      <c r="D42" s="240"/>
      <c r="E42" s="237" t="s">
        <v>388</v>
      </c>
      <c r="F42" s="255"/>
      <c r="G42" s="255"/>
      <c r="H42" s="255"/>
    </row>
    <row r="43" spans="1:8" ht="26.25" customHeight="1" x14ac:dyDescent="0.15">
      <c r="A43" s="244"/>
      <c r="B43" s="240"/>
      <c r="C43" s="240"/>
      <c r="D43" s="240"/>
      <c r="E43" s="237" t="s">
        <v>389</v>
      </c>
      <c r="F43" s="255"/>
      <c r="G43" s="255"/>
      <c r="H43" s="255"/>
    </row>
    <row r="44" spans="1:8" ht="26.25" customHeight="1" x14ac:dyDescent="0.15">
      <c r="A44" s="244"/>
      <c r="B44" s="240"/>
      <c r="C44" s="240" t="s">
        <v>393</v>
      </c>
      <c r="D44" s="240"/>
      <c r="E44" s="255"/>
      <c r="F44" s="255"/>
      <c r="G44" s="255"/>
      <c r="H44" s="255"/>
    </row>
  </sheetData>
  <mergeCells count="97">
    <mergeCell ref="C18:D20"/>
    <mergeCell ref="C15:D17"/>
    <mergeCell ref="B6:C7"/>
    <mergeCell ref="D6:E7"/>
    <mergeCell ref="C37:D39"/>
    <mergeCell ref="C34:D36"/>
    <mergeCell ref="C31:D33"/>
    <mergeCell ref="C28:D30"/>
    <mergeCell ref="C24:D26"/>
    <mergeCell ref="C21:D23"/>
    <mergeCell ref="E43:F43"/>
    <mergeCell ref="G43:H43"/>
    <mergeCell ref="C44:D44"/>
    <mergeCell ref="E44:F44"/>
    <mergeCell ref="G44:H44"/>
    <mergeCell ref="A6:A12"/>
    <mergeCell ref="A14:A44"/>
    <mergeCell ref="B15:B27"/>
    <mergeCell ref="B28:B40"/>
    <mergeCell ref="B41:B44"/>
    <mergeCell ref="C40:D40"/>
    <mergeCell ref="E40:F40"/>
    <mergeCell ref="G40:H40"/>
    <mergeCell ref="E41:F41"/>
    <mergeCell ref="G41:H41"/>
    <mergeCell ref="E42:F42"/>
    <mergeCell ref="G42:H42"/>
    <mergeCell ref="C41:D43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C27:D27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B12:E12"/>
    <mergeCell ref="B13:H13"/>
    <mergeCell ref="C14:D14"/>
    <mergeCell ref="E14:F14"/>
    <mergeCell ref="G14:H14"/>
    <mergeCell ref="E15:F15"/>
    <mergeCell ref="G15:H15"/>
    <mergeCell ref="B9:C9"/>
    <mergeCell ref="D9:E9"/>
    <mergeCell ref="B10:C10"/>
    <mergeCell ref="D10:E10"/>
    <mergeCell ref="B11:C11"/>
    <mergeCell ref="D11:E11"/>
    <mergeCell ref="A2:H2"/>
    <mergeCell ref="A3:H3"/>
    <mergeCell ref="A5:C5"/>
    <mergeCell ref="D5:H5"/>
    <mergeCell ref="F6:H6"/>
    <mergeCell ref="B8:C8"/>
    <mergeCell ref="D8:E8"/>
  </mergeCells>
  <phoneticPr fontId="18" type="noConversion"/>
  <printOptions horizontalCentered="1"/>
  <pageMargins left="0.75" right="0.75" top="1" bottom="1" header="0" footer="0"/>
  <pageSetup paperSize="9" scale="38" orientation="landscape" horizontalDpi="0" verticalDpi="0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showZeros="0" workbookViewId="0">
      <selection activeCell="E26" sqref="E26"/>
    </sheetView>
  </sheetViews>
  <sheetFormatPr defaultColWidth="9.1640625" defaultRowHeight="12.75" customHeight="1" x14ac:dyDescent="0.15"/>
  <cols>
    <col min="1" max="1" width="11.1640625" customWidth="1"/>
    <col min="2" max="2" width="15.6640625" customWidth="1"/>
    <col min="3" max="3" width="12.5" customWidth="1"/>
    <col min="4" max="4" width="29.6640625" customWidth="1"/>
    <col min="5" max="7" width="15.6640625" customWidth="1"/>
    <col min="8" max="8" width="10.6640625" customWidth="1"/>
    <col min="9" max="9" width="10" customWidth="1"/>
  </cols>
  <sheetData>
    <row r="1" spans="1:9" ht="12.75" customHeight="1" x14ac:dyDescent="0.15">
      <c r="A1" s="1" t="s">
        <v>45</v>
      </c>
      <c r="B1" s="2"/>
      <c r="C1" s="2"/>
      <c r="D1" s="2"/>
      <c r="E1" s="3"/>
      <c r="F1" s="3"/>
      <c r="G1" s="3"/>
      <c r="H1" s="3"/>
      <c r="I1" s="3"/>
    </row>
    <row r="2" spans="1:9" ht="38.25" customHeight="1" x14ac:dyDescent="0.15">
      <c r="A2" s="228" t="s">
        <v>46</v>
      </c>
      <c r="B2" s="228"/>
      <c r="C2" s="228"/>
      <c r="D2" s="228"/>
      <c r="E2" s="228"/>
      <c r="F2" s="228"/>
      <c r="G2" s="228"/>
      <c r="H2" s="228"/>
      <c r="I2" s="228"/>
    </row>
    <row r="3" spans="1:9" ht="12.75" customHeight="1" x14ac:dyDescent="0.15">
      <c r="A3" s="229"/>
      <c r="B3" s="229"/>
      <c r="C3" s="229"/>
      <c r="D3" s="229"/>
      <c r="E3" s="229"/>
      <c r="F3" s="229"/>
      <c r="G3" s="229"/>
      <c r="H3" s="229"/>
      <c r="I3" s="229"/>
    </row>
    <row r="4" spans="1:9" ht="12.75" customHeight="1" x14ac:dyDescent="0.15">
      <c r="A4" s="4"/>
      <c r="B4" s="5"/>
      <c r="C4" s="6"/>
      <c r="D4" s="6"/>
      <c r="E4" s="3"/>
      <c r="F4" s="3"/>
      <c r="G4" s="3"/>
      <c r="H4" s="3"/>
      <c r="I4" s="3"/>
    </row>
    <row r="5" spans="1:9" ht="25.5" customHeight="1" x14ac:dyDescent="0.15">
      <c r="A5" s="259" t="s">
        <v>364</v>
      </c>
      <c r="B5" s="260"/>
      <c r="C5" s="260"/>
      <c r="D5" s="232" t="s">
        <v>365</v>
      </c>
      <c r="E5" s="232"/>
      <c r="F5" s="232"/>
      <c r="G5" s="232"/>
      <c r="H5" s="232"/>
      <c r="I5" s="232"/>
    </row>
    <row r="6" spans="1:9" ht="25.5" customHeight="1" x14ac:dyDescent="0.15">
      <c r="A6" s="261" t="s">
        <v>366</v>
      </c>
      <c r="B6" s="262"/>
      <c r="C6" s="262"/>
      <c r="D6" s="235" t="s">
        <v>367</v>
      </c>
      <c r="E6" s="235"/>
      <c r="F6" s="235" t="s">
        <v>368</v>
      </c>
      <c r="G6" s="235"/>
      <c r="H6" s="232" t="s">
        <v>369</v>
      </c>
      <c r="I6" s="232"/>
    </row>
    <row r="7" spans="1:9" ht="25.5" customHeight="1" x14ac:dyDescent="0.15">
      <c r="A7" s="265" t="s">
        <v>370</v>
      </c>
      <c r="B7" s="247"/>
      <c r="C7" s="248"/>
      <c r="D7" s="7" t="s">
        <v>371</v>
      </c>
      <c r="E7" s="7">
        <v>230000</v>
      </c>
      <c r="F7" s="263" t="s">
        <v>372</v>
      </c>
      <c r="G7" s="263"/>
      <c r="H7" s="238">
        <v>230000</v>
      </c>
      <c r="I7" s="238"/>
    </row>
    <row r="8" spans="1:9" ht="25.5" customHeight="1" x14ac:dyDescent="0.15">
      <c r="A8" s="249"/>
      <c r="B8" s="250"/>
      <c r="C8" s="251"/>
      <c r="D8" s="7" t="s">
        <v>373</v>
      </c>
      <c r="E8" s="7">
        <v>230000</v>
      </c>
      <c r="F8" s="263" t="s">
        <v>373</v>
      </c>
      <c r="G8" s="263"/>
      <c r="H8" s="238">
        <v>230000</v>
      </c>
      <c r="I8" s="238"/>
    </row>
    <row r="9" spans="1:9" ht="25.5" customHeight="1" x14ac:dyDescent="0.15">
      <c r="A9" s="252"/>
      <c r="B9" s="253"/>
      <c r="C9" s="254"/>
      <c r="D9" s="7" t="s">
        <v>374</v>
      </c>
      <c r="E9" s="8" t="s">
        <v>375</v>
      </c>
      <c r="F9" s="263" t="s">
        <v>374</v>
      </c>
      <c r="G9" s="263"/>
      <c r="H9" s="239" t="s">
        <v>375</v>
      </c>
      <c r="I9" s="239"/>
    </row>
    <row r="10" spans="1:9" ht="25.5" customHeight="1" x14ac:dyDescent="0.15">
      <c r="A10" s="232" t="s">
        <v>376</v>
      </c>
      <c r="B10" s="235" t="s">
        <v>377</v>
      </c>
      <c r="C10" s="235"/>
      <c r="D10" s="235"/>
      <c r="E10" s="235"/>
      <c r="F10" s="235" t="s">
        <v>378</v>
      </c>
      <c r="G10" s="235"/>
      <c r="H10" s="235"/>
      <c r="I10" s="235"/>
    </row>
    <row r="11" spans="1:9" ht="62.25" customHeight="1" x14ac:dyDescent="0.15">
      <c r="A11" s="264"/>
      <c r="B11" s="241" t="s">
        <v>379</v>
      </c>
      <c r="C11" s="241"/>
      <c r="D11" s="241"/>
      <c r="E11" s="241"/>
      <c r="F11" s="242" t="s">
        <v>379</v>
      </c>
      <c r="G11" s="242"/>
      <c r="H11" s="243"/>
      <c r="I11" s="243"/>
    </row>
    <row r="12" spans="1:9" ht="25.5" customHeight="1" x14ac:dyDescent="0.15">
      <c r="A12" s="240" t="s">
        <v>380</v>
      </c>
      <c r="B12" s="11" t="s">
        <v>381</v>
      </c>
      <c r="C12" s="10" t="s">
        <v>382</v>
      </c>
      <c r="D12" s="10" t="s">
        <v>383</v>
      </c>
      <c r="E12" s="10" t="s">
        <v>384</v>
      </c>
      <c r="F12" s="10" t="s">
        <v>382</v>
      </c>
      <c r="G12" s="240" t="s">
        <v>383</v>
      </c>
      <c r="H12" s="240"/>
      <c r="I12" s="10" t="s">
        <v>384</v>
      </c>
    </row>
    <row r="13" spans="1:9" ht="25.5" customHeight="1" x14ac:dyDescent="0.15">
      <c r="A13" s="240"/>
      <c r="B13" s="240" t="s">
        <v>385</v>
      </c>
      <c r="C13" s="240" t="s">
        <v>386</v>
      </c>
      <c r="D13" s="12" t="s">
        <v>387</v>
      </c>
      <c r="E13" s="13"/>
      <c r="F13" s="240" t="s">
        <v>386</v>
      </c>
      <c r="G13" s="237" t="s">
        <v>387</v>
      </c>
      <c r="H13" s="237"/>
      <c r="I13" s="13"/>
    </row>
    <row r="14" spans="1:9" ht="25.5" customHeight="1" x14ac:dyDescent="0.15">
      <c r="A14" s="240"/>
      <c r="B14" s="244"/>
      <c r="C14" s="240"/>
      <c r="D14" s="12" t="s">
        <v>388</v>
      </c>
      <c r="E14" s="13"/>
      <c r="F14" s="240"/>
      <c r="G14" s="237" t="s">
        <v>388</v>
      </c>
      <c r="H14" s="237"/>
      <c r="I14" s="13"/>
    </row>
    <row r="15" spans="1:9" ht="25.5" customHeight="1" x14ac:dyDescent="0.15">
      <c r="A15" s="240"/>
      <c r="B15" s="244"/>
      <c r="C15" s="240"/>
      <c r="D15" s="12" t="s">
        <v>389</v>
      </c>
      <c r="E15" s="13"/>
      <c r="F15" s="240"/>
      <c r="G15" s="237" t="s">
        <v>389</v>
      </c>
      <c r="H15" s="237"/>
      <c r="I15" s="13"/>
    </row>
    <row r="16" spans="1:9" ht="25.5" customHeight="1" x14ac:dyDescent="0.15">
      <c r="A16" s="240"/>
      <c r="B16" s="244"/>
      <c r="C16" s="240" t="s">
        <v>390</v>
      </c>
      <c r="D16" s="12" t="s">
        <v>387</v>
      </c>
      <c r="E16" s="13"/>
      <c r="F16" s="240" t="s">
        <v>390</v>
      </c>
      <c r="G16" s="237" t="s">
        <v>387</v>
      </c>
      <c r="H16" s="237"/>
      <c r="I16" s="13"/>
    </row>
    <row r="17" spans="1:9" ht="25.5" customHeight="1" x14ac:dyDescent="0.15">
      <c r="A17" s="240"/>
      <c r="B17" s="244"/>
      <c r="C17" s="240"/>
      <c r="D17" s="12" t="s">
        <v>388</v>
      </c>
      <c r="E17" s="13"/>
      <c r="F17" s="240"/>
      <c r="G17" s="237" t="s">
        <v>388</v>
      </c>
      <c r="H17" s="237"/>
      <c r="I17" s="13"/>
    </row>
    <row r="18" spans="1:9" ht="25.5" customHeight="1" x14ac:dyDescent="0.15">
      <c r="A18" s="240"/>
      <c r="B18" s="244"/>
      <c r="C18" s="240"/>
      <c r="D18" s="12" t="s">
        <v>389</v>
      </c>
      <c r="E18" s="13"/>
      <c r="F18" s="240"/>
      <c r="G18" s="237" t="s">
        <v>389</v>
      </c>
      <c r="H18" s="237"/>
      <c r="I18" s="13"/>
    </row>
    <row r="19" spans="1:9" ht="25.5" customHeight="1" x14ac:dyDescent="0.15">
      <c r="A19" s="240"/>
      <c r="B19" s="244"/>
      <c r="C19" s="240" t="s">
        <v>391</v>
      </c>
      <c r="D19" s="12" t="s">
        <v>387</v>
      </c>
      <c r="E19" s="13"/>
      <c r="F19" s="240" t="s">
        <v>391</v>
      </c>
      <c r="G19" s="237" t="s">
        <v>387</v>
      </c>
      <c r="H19" s="237"/>
      <c r="I19" s="13"/>
    </row>
    <row r="20" spans="1:9" ht="25.5" customHeight="1" x14ac:dyDescent="0.15">
      <c r="A20" s="240"/>
      <c r="B20" s="244"/>
      <c r="C20" s="240"/>
      <c r="D20" s="12" t="s">
        <v>388</v>
      </c>
      <c r="E20" s="13"/>
      <c r="F20" s="240"/>
      <c r="G20" s="237" t="s">
        <v>388</v>
      </c>
      <c r="H20" s="237"/>
      <c r="I20" s="13"/>
    </row>
    <row r="21" spans="1:9" ht="25.5" customHeight="1" x14ac:dyDescent="0.15">
      <c r="A21" s="240"/>
      <c r="B21" s="244"/>
      <c r="C21" s="240"/>
      <c r="D21" s="12" t="s">
        <v>389</v>
      </c>
      <c r="E21" s="13"/>
      <c r="F21" s="240"/>
      <c r="G21" s="237" t="s">
        <v>389</v>
      </c>
      <c r="H21" s="237"/>
      <c r="I21" s="13"/>
    </row>
    <row r="22" spans="1:9" ht="25.5" customHeight="1" x14ac:dyDescent="0.15">
      <c r="A22" s="240"/>
      <c r="B22" s="244"/>
      <c r="C22" s="240" t="s">
        <v>392</v>
      </c>
      <c r="D22" s="12" t="s">
        <v>387</v>
      </c>
      <c r="E22" s="13"/>
      <c r="F22" s="240" t="s">
        <v>392</v>
      </c>
      <c r="G22" s="237" t="s">
        <v>387</v>
      </c>
      <c r="H22" s="237"/>
      <c r="I22" s="13"/>
    </row>
    <row r="23" spans="1:9" ht="25.5" customHeight="1" x14ac:dyDescent="0.15">
      <c r="A23" s="240"/>
      <c r="B23" s="244"/>
      <c r="C23" s="240"/>
      <c r="D23" s="12" t="s">
        <v>388</v>
      </c>
      <c r="E23" s="13"/>
      <c r="F23" s="240"/>
      <c r="G23" s="237" t="s">
        <v>388</v>
      </c>
      <c r="H23" s="237"/>
      <c r="I23" s="13"/>
    </row>
    <row r="24" spans="1:9" ht="25.5" customHeight="1" x14ac:dyDescent="0.15">
      <c r="A24" s="240"/>
      <c r="B24" s="244"/>
      <c r="C24" s="240"/>
      <c r="D24" s="12" t="s">
        <v>389</v>
      </c>
      <c r="E24" s="13"/>
      <c r="F24" s="240"/>
      <c r="G24" s="237" t="s">
        <v>389</v>
      </c>
      <c r="H24" s="237"/>
      <c r="I24" s="13"/>
    </row>
    <row r="25" spans="1:9" ht="25.5" customHeight="1" x14ac:dyDescent="0.15">
      <c r="A25" s="240"/>
      <c r="B25" s="244"/>
      <c r="C25" s="10" t="s">
        <v>393</v>
      </c>
      <c r="D25" s="13"/>
      <c r="E25" s="10"/>
      <c r="F25" s="10" t="s">
        <v>393</v>
      </c>
      <c r="G25" s="237"/>
      <c r="H25" s="237"/>
      <c r="I25" s="13"/>
    </row>
    <row r="26" spans="1:9" ht="25.5" customHeight="1" x14ac:dyDescent="0.15">
      <c r="A26" s="240"/>
      <c r="B26" s="240" t="s">
        <v>394</v>
      </c>
      <c r="C26" s="240" t="s">
        <v>395</v>
      </c>
      <c r="D26" s="12" t="s">
        <v>387</v>
      </c>
      <c r="E26" s="13"/>
      <c r="F26" s="240" t="s">
        <v>395</v>
      </c>
      <c r="G26" s="237" t="s">
        <v>387</v>
      </c>
      <c r="H26" s="237"/>
      <c r="I26" s="13"/>
    </row>
    <row r="27" spans="1:9" ht="25.5" customHeight="1" x14ac:dyDescent="0.15">
      <c r="A27" s="240"/>
      <c r="B27" s="244"/>
      <c r="C27" s="240"/>
      <c r="D27" s="12" t="s">
        <v>388</v>
      </c>
      <c r="E27" s="13"/>
      <c r="F27" s="240"/>
      <c r="G27" s="237" t="s">
        <v>388</v>
      </c>
      <c r="H27" s="237"/>
      <c r="I27" s="13"/>
    </row>
    <row r="28" spans="1:9" ht="25.5" customHeight="1" x14ac:dyDescent="0.15">
      <c r="A28" s="240"/>
      <c r="B28" s="244"/>
      <c r="C28" s="240"/>
      <c r="D28" s="12" t="s">
        <v>389</v>
      </c>
      <c r="E28" s="13"/>
      <c r="F28" s="240"/>
      <c r="G28" s="237" t="s">
        <v>389</v>
      </c>
      <c r="H28" s="237"/>
      <c r="I28" s="13"/>
    </row>
    <row r="29" spans="1:9" ht="25.5" customHeight="1" x14ac:dyDescent="0.15">
      <c r="A29" s="240"/>
      <c r="B29" s="244"/>
      <c r="C29" s="240" t="s">
        <v>396</v>
      </c>
      <c r="D29" s="12" t="s">
        <v>387</v>
      </c>
      <c r="E29" s="13"/>
      <c r="F29" s="240" t="s">
        <v>396</v>
      </c>
      <c r="G29" s="237" t="s">
        <v>387</v>
      </c>
      <c r="H29" s="237"/>
      <c r="I29" s="13"/>
    </row>
    <row r="30" spans="1:9" ht="25.5" customHeight="1" x14ac:dyDescent="0.15">
      <c r="A30" s="240"/>
      <c r="B30" s="244"/>
      <c r="C30" s="240"/>
      <c r="D30" s="12" t="s">
        <v>388</v>
      </c>
      <c r="E30" s="13"/>
      <c r="F30" s="240"/>
      <c r="G30" s="237" t="s">
        <v>388</v>
      </c>
      <c r="H30" s="237"/>
      <c r="I30" s="13"/>
    </row>
    <row r="31" spans="1:9" ht="25.5" customHeight="1" x14ac:dyDescent="0.15">
      <c r="A31" s="240"/>
      <c r="B31" s="244"/>
      <c r="C31" s="240"/>
      <c r="D31" s="12" t="s">
        <v>389</v>
      </c>
      <c r="E31" s="13"/>
      <c r="F31" s="240"/>
      <c r="G31" s="237" t="s">
        <v>389</v>
      </c>
      <c r="H31" s="237"/>
      <c r="I31" s="13"/>
    </row>
    <row r="32" spans="1:9" ht="25.5" customHeight="1" x14ac:dyDescent="0.15">
      <c r="A32" s="240"/>
      <c r="B32" s="244"/>
      <c r="C32" s="240" t="s">
        <v>397</v>
      </c>
      <c r="D32" s="12" t="s">
        <v>387</v>
      </c>
      <c r="E32" s="13"/>
      <c r="F32" s="240" t="s">
        <v>397</v>
      </c>
      <c r="G32" s="237" t="s">
        <v>387</v>
      </c>
      <c r="H32" s="237"/>
      <c r="I32" s="13"/>
    </row>
    <row r="33" spans="1:9" ht="25.5" customHeight="1" x14ac:dyDescent="0.15">
      <c r="A33" s="240"/>
      <c r="B33" s="244"/>
      <c r="C33" s="240"/>
      <c r="D33" s="12" t="s">
        <v>388</v>
      </c>
      <c r="E33" s="13"/>
      <c r="F33" s="240"/>
      <c r="G33" s="237" t="s">
        <v>388</v>
      </c>
      <c r="H33" s="237"/>
      <c r="I33" s="13"/>
    </row>
    <row r="34" spans="1:9" ht="25.5" customHeight="1" x14ac:dyDescent="0.15">
      <c r="A34" s="240"/>
      <c r="B34" s="244"/>
      <c r="C34" s="240"/>
      <c r="D34" s="12" t="s">
        <v>389</v>
      </c>
      <c r="E34" s="13"/>
      <c r="F34" s="240"/>
      <c r="G34" s="237" t="s">
        <v>389</v>
      </c>
      <c r="H34" s="237"/>
      <c r="I34" s="13"/>
    </row>
    <row r="35" spans="1:9" ht="25.5" customHeight="1" x14ac:dyDescent="0.15">
      <c r="A35" s="240"/>
      <c r="B35" s="244"/>
      <c r="C35" s="240" t="s">
        <v>398</v>
      </c>
      <c r="D35" s="12" t="s">
        <v>387</v>
      </c>
      <c r="E35" s="13"/>
      <c r="F35" s="240" t="s">
        <v>398</v>
      </c>
      <c r="G35" s="237" t="s">
        <v>387</v>
      </c>
      <c r="H35" s="237"/>
      <c r="I35" s="13"/>
    </row>
    <row r="36" spans="1:9" ht="25.5" customHeight="1" x14ac:dyDescent="0.15">
      <c r="A36" s="240"/>
      <c r="B36" s="244"/>
      <c r="C36" s="240"/>
      <c r="D36" s="12" t="s">
        <v>388</v>
      </c>
      <c r="E36" s="13"/>
      <c r="F36" s="240"/>
      <c r="G36" s="237" t="s">
        <v>388</v>
      </c>
      <c r="H36" s="237"/>
      <c r="I36" s="13"/>
    </row>
    <row r="37" spans="1:9" ht="25.5" customHeight="1" x14ac:dyDescent="0.15">
      <c r="A37" s="240"/>
      <c r="B37" s="244"/>
      <c r="C37" s="240"/>
      <c r="D37" s="12" t="s">
        <v>389</v>
      </c>
      <c r="E37" s="13"/>
      <c r="F37" s="240"/>
      <c r="G37" s="237" t="s">
        <v>389</v>
      </c>
      <c r="H37" s="237"/>
      <c r="I37" s="13"/>
    </row>
    <row r="38" spans="1:9" ht="25.5" customHeight="1" x14ac:dyDescent="0.15">
      <c r="A38" s="240"/>
      <c r="B38" s="244"/>
      <c r="C38" s="10" t="s">
        <v>393</v>
      </c>
      <c r="D38" s="13"/>
      <c r="E38" s="13"/>
      <c r="F38" s="10" t="s">
        <v>393</v>
      </c>
      <c r="G38" s="237"/>
      <c r="H38" s="237"/>
      <c r="I38" s="13"/>
    </row>
    <row r="39" spans="1:9" ht="25.5" customHeight="1" x14ac:dyDescent="0.15">
      <c r="A39" s="240"/>
      <c r="B39" s="240" t="s">
        <v>399</v>
      </c>
      <c r="C39" s="240" t="s">
        <v>400</v>
      </c>
      <c r="D39" s="12" t="s">
        <v>387</v>
      </c>
      <c r="E39" s="14"/>
      <c r="F39" s="240" t="s">
        <v>400</v>
      </c>
      <c r="G39" s="237" t="s">
        <v>387</v>
      </c>
      <c r="H39" s="237"/>
      <c r="I39" s="13"/>
    </row>
    <row r="40" spans="1:9" ht="25.5" customHeight="1" x14ac:dyDescent="0.15">
      <c r="A40" s="240"/>
      <c r="B40" s="240"/>
      <c r="C40" s="240"/>
      <c r="D40" s="12" t="s">
        <v>388</v>
      </c>
      <c r="E40" s="10"/>
      <c r="F40" s="240"/>
      <c r="G40" s="237" t="s">
        <v>388</v>
      </c>
      <c r="H40" s="237"/>
      <c r="I40" s="13"/>
    </row>
    <row r="41" spans="1:9" ht="25.5" customHeight="1" x14ac:dyDescent="0.15">
      <c r="A41" s="240"/>
      <c r="B41" s="240"/>
      <c r="C41" s="240"/>
      <c r="D41" s="12" t="s">
        <v>389</v>
      </c>
      <c r="E41" s="10"/>
      <c r="F41" s="240"/>
      <c r="G41" s="237" t="s">
        <v>389</v>
      </c>
      <c r="H41" s="237"/>
      <c r="I41" s="13"/>
    </row>
    <row r="42" spans="1:9" ht="25.5" customHeight="1" x14ac:dyDescent="0.15">
      <c r="A42" s="240"/>
      <c r="B42" s="240"/>
      <c r="C42" s="10" t="s">
        <v>393</v>
      </c>
      <c r="D42" s="13"/>
      <c r="E42" s="10"/>
      <c r="F42" s="10" t="s">
        <v>393</v>
      </c>
      <c r="G42" s="237"/>
      <c r="H42" s="237"/>
      <c r="I42" s="13"/>
    </row>
  </sheetData>
  <mergeCells count="73">
    <mergeCell ref="F39:F41"/>
    <mergeCell ref="A7:C9"/>
    <mergeCell ref="C35:C37"/>
    <mergeCell ref="C39:C41"/>
    <mergeCell ref="F13:F15"/>
    <mergeCell ref="F16:F18"/>
    <mergeCell ref="F19:F21"/>
    <mergeCell ref="F22:F24"/>
    <mergeCell ref="F26:F28"/>
    <mergeCell ref="F29:F31"/>
    <mergeCell ref="F32:F34"/>
    <mergeCell ref="F35:F37"/>
    <mergeCell ref="C16:C18"/>
    <mergeCell ref="C19:C21"/>
    <mergeCell ref="C22:C24"/>
    <mergeCell ref="C26:C28"/>
    <mergeCell ref="C29:C31"/>
    <mergeCell ref="C32:C34"/>
    <mergeCell ref="G38:H38"/>
    <mergeCell ref="G39:H39"/>
    <mergeCell ref="G40:H40"/>
    <mergeCell ref="G41:H41"/>
    <mergeCell ref="G42:H42"/>
    <mergeCell ref="A10:A11"/>
    <mergeCell ref="A12:A42"/>
    <mergeCell ref="B13:B25"/>
    <mergeCell ref="B26:B38"/>
    <mergeCell ref="B39:B42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B10:E10"/>
    <mergeCell ref="F10:I10"/>
    <mergeCell ref="B11:E11"/>
    <mergeCell ref="F11:I11"/>
    <mergeCell ref="G12:H12"/>
    <mergeCell ref="G13:H13"/>
    <mergeCell ref="C13:C15"/>
    <mergeCell ref="F7:G7"/>
    <mergeCell ref="H7:I7"/>
    <mergeCell ref="F8:G8"/>
    <mergeCell ref="H8:I8"/>
    <mergeCell ref="F9:G9"/>
    <mergeCell ref="H9:I9"/>
    <mergeCell ref="A2:I2"/>
    <mergeCell ref="A3:I3"/>
    <mergeCell ref="A5:C5"/>
    <mergeCell ref="D5:I5"/>
    <mergeCell ref="A6:C6"/>
    <mergeCell ref="D6:E6"/>
    <mergeCell ref="F6:G6"/>
    <mergeCell ref="H6:I6"/>
  </mergeCells>
  <phoneticPr fontId="18" type="noConversion"/>
  <printOptions horizontalCentered="1"/>
  <pageMargins left="0.75" right="0.75" top="1" bottom="1" header="0" footer="0"/>
  <pageSetup paperSize="9" scale="41" orientation="landscape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showZeros="0" topLeftCell="A16" workbookViewId="0">
      <selection activeCell="K19" sqref="K19"/>
    </sheetView>
  </sheetViews>
  <sheetFormatPr defaultColWidth="9.1640625" defaultRowHeight="12.75" customHeight="1" x14ac:dyDescent="0.15"/>
  <cols>
    <col min="1" max="9" width="9.1640625" customWidth="1"/>
    <col min="10" max="10" width="25" customWidth="1"/>
    <col min="11" max="11" width="21.6640625" customWidth="1"/>
    <col min="12" max="12" width="22.33203125" customWidth="1"/>
  </cols>
  <sheetData>
    <row r="1" spans="1:12" ht="59.25" customHeight="1" x14ac:dyDescent="0.15">
      <c r="A1" s="202" t="s">
        <v>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17.25" customHeight="1" x14ac:dyDescent="0.15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26.25" customHeight="1" x14ac:dyDescent="0.15">
      <c r="A3" s="192" t="s">
        <v>6</v>
      </c>
      <c r="B3" s="203" t="s">
        <v>7</v>
      </c>
      <c r="C3" s="203"/>
      <c r="D3" s="203"/>
      <c r="E3" s="203"/>
      <c r="F3" s="203"/>
      <c r="G3" s="203"/>
      <c r="H3" s="203"/>
      <c r="I3" s="203"/>
      <c r="J3" s="203"/>
      <c r="K3" s="194" t="s">
        <v>8</v>
      </c>
      <c r="L3" s="194" t="s">
        <v>9</v>
      </c>
    </row>
    <row r="4" spans="1:12" ht="26.25" customHeight="1" x14ac:dyDescent="0.15">
      <c r="A4" s="193" t="s">
        <v>10</v>
      </c>
      <c r="B4" s="204" t="s">
        <v>11</v>
      </c>
      <c r="C4" s="204"/>
      <c r="D4" s="204"/>
      <c r="E4" s="204"/>
      <c r="F4" s="204"/>
      <c r="G4" s="204"/>
      <c r="H4" s="204"/>
      <c r="I4" s="204"/>
      <c r="J4" s="204"/>
      <c r="K4" s="193" t="s">
        <v>12</v>
      </c>
      <c r="L4" s="193"/>
    </row>
    <row r="5" spans="1:12" ht="26.25" customHeight="1" x14ac:dyDescent="0.15">
      <c r="A5" s="194" t="s">
        <v>13</v>
      </c>
      <c r="B5" s="205" t="s">
        <v>14</v>
      </c>
      <c r="C5" s="205"/>
      <c r="D5" s="205"/>
      <c r="E5" s="205"/>
      <c r="F5" s="205"/>
      <c r="G5" s="205"/>
      <c r="H5" s="205"/>
      <c r="I5" s="205"/>
      <c r="J5" s="205"/>
      <c r="K5" s="193" t="s">
        <v>12</v>
      </c>
      <c r="L5" s="194"/>
    </row>
    <row r="6" spans="1:12" ht="26.25" customHeight="1" x14ac:dyDescent="0.15">
      <c r="A6" s="194" t="s">
        <v>15</v>
      </c>
      <c r="B6" s="205" t="s">
        <v>16</v>
      </c>
      <c r="C6" s="205"/>
      <c r="D6" s="205"/>
      <c r="E6" s="205"/>
      <c r="F6" s="205"/>
      <c r="G6" s="205"/>
      <c r="H6" s="205"/>
      <c r="I6" s="205"/>
      <c r="J6" s="205"/>
      <c r="K6" s="193" t="s">
        <v>12</v>
      </c>
      <c r="L6" s="194"/>
    </row>
    <row r="7" spans="1:12" ht="26.25" customHeight="1" x14ac:dyDescent="0.15">
      <c r="A7" s="194" t="s">
        <v>17</v>
      </c>
      <c r="B7" s="205" t="s">
        <v>18</v>
      </c>
      <c r="C7" s="205"/>
      <c r="D7" s="205"/>
      <c r="E7" s="205"/>
      <c r="F7" s="205"/>
      <c r="G7" s="205"/>
      <c r="H7" s="205"/>
      <c r="I7" s="205"/>
      <c r="J7" s="205"/>
      <c r="K7" s="193" t="s">
        <v>12</v>
      </c>
      <c r="L7" s="194"/>
    </row>
    <row r="8" spans="1:12" ht="26.25" customHeight="1" x14ac:dyDescent="0.15">
      <c r="A8" s="194" t="s">
        <v>19</v>
      </c>
      <c r="B8" s="205" t="s">
        <v>20</v>
      </c>
      <c r="C8" s="205"/>
      <c r="D8" s="205"/>
      <c r="E8" s="205"/>
      <c r="F8" s="205"/>
      <c r="G8" s="205"/>
      <c r="H8" s="205"/>
      <c r="I8" s="205"/>
      <c r="J8" s="205"/>
      <c r="K8" s="193" t="s">
        <v>12</v>
      </c>
      <c r="L8" s="194"/>
    </row>
    <row r="9" spans="1:12" ht="26.25" customHeight="1" x14ac:dyDescent="0.15">
      <c r="A9" s="194" t="s">
        <v>21</v>
      </c>
      <c r="B9" s="205" t="s">
        <v>22</v>
      </c>
      <c r="C9" s="205"/>
      <c r="D9" s="205"/>
      <c r="E9" s="205"/>
      <c r="F9" s="205"/>
      <c r="G9" s="205"/>
      <c r="H9" s="205"/>
      <c r="I9" s="205"/>
      <c r="J9" s="205"/>
      <c r="K9" s="193" t="s">
        <v>12</v>
      </c>
      <c r="L9" s="194"/>
    </row>
    <row r="10" spans="1:12" ht="20.25" customHeight="1" x14ac:dyDescent="0.15">
      <c r="A10" s="194" t="s">
        <v>23</v>
      </c>
      <c r="B10" s="205" t="s">
        <v>24</v>
      </c>
      <c r="C10" s="205"/>
      <c r="D10" s="205"/>
      <c r="E10" s="205"/>
      <c r="F10" s="205"/>
      <c r="G10" s="205"/>
      <c r="H10" s="205"/>
      <c r="I10" s="205"/>
      <c r="J10" s="205"/>
      <c r="K10" s="193" t="s">
        <v>12</v>
      </c>
      <c r="L10" s="194"/>
    </row>
    <row r="11" spans="1:12" ht="20.25" customHeight="1" x14ac:dyDescent="0.15">
      <c r="A11" s="194" t="s">
        <v>25</v>
      </c>
      <c r="B11" s="205" t="s">
        <v>26</v>
      </c>
      <c r="C11" s="205"/>
      <c r="D11" s="205"/>
      <c r="E11" s="205"/>
      <c r="F11" s="205"/>
      <c r="G11" s="205"/>
      <c r="H11" s="205"/>
      <c r="I11" s="205"/>
      <c r="J11" s="205"/>
      <c r="K11" s="193" t="s">
        <v>12</v>
      </c>
      <c r="L11" s="194"/>
    </row>
    <row r="12" spans="1:12" ht="26.25" customHeight="1" x14ac:dyDescent="0.15">
      <c r="A12" s="194" t="s">
        <v>27</v>
      </c>
      <c r="B12" s="205" t="s">
        <v>28</v>
      </c>
      <c r="C12" s="205"/>
      <c r="D12" s="205"/>
      <c r="E12" s="205"/>
      <c r="F12" s="205"/>
      <c r="G12" s="205"/>
      <c r="H12" s="205"/>
      <c r="I12" s="205"/>
      <c r="J12" s="205"/>
      <c r="K12" s="194" t="s">
        <v>29</v>
      </c>
      <c r="L12" s="195" t="s">
        <v>30</v>
      </c>
    </row>
    <row r="13" spans="1:12" ht="26.25" customHeight="1" x14ac:dyDescent="0.15">
      <c r="A13" s="194" t="s">
        <v>31</v>
      </c>
      <c r="B13" s="205" t="s">
        <v>32</v>
      </c>
      <c r="C13" s="205"/>
      <c r="D13" s="205"/>
      <c r="E13" s="205"/>
      <c r="F13" s="205"/>
      <c r="G13" s="205"/>
      <c r="H13" s="205"/>
      <c r="I13" s="205"/>
      <c r="J13" s="205"/>
      <c r="K13" s="194" t="s">
        <v>12</v>
      </c>
      <c r="L13" s="194"/>
    </row>
    <row r="14" spans="1:12" ht="26.25" customHeight="1" x14ac:dyDescent="0.15">
      <c r="A14" s="194" t="s">
        <v>33</v>
      </c>
      <c r="B14" s="205" t="s">
        <v>34</v>
      </c>
      <c r="C14" s="205"/>
      <c r="D14" s="205"/>
      <c r="E14" s="205"/>
      <c r="F14" s="205"/>
      <c r="G14" s="205"/>
      <c r="H14" s="205"/>
      <c r="I14" s="205"/>
      <c r="J14" s="205"/>
      <c r="K14" s="194" t="s">
        <v>29</v>
      </c>
      <c r="L14" s="195" t="s">
        <v>35</v>
      </c>
    </row>
    <row r="15" spans="1:12" ht="26.25" customHeight="1" x14ac:dyDescent="0.15">
      <c r="A15" s="194" t="s">
        <v>36</v>
      </c>
      <c r="B15" s="205" t="s">
        <v>37</v>
      </c>
      <c r="C15" s="205"/>
      <c r="D15" s="205"/>
      <c r="E15" s="205"/>
      <c r="F15" s="205"/>
      <c r="G15" s="205"/>
      <c r="H15" s="205"/>
      <c r="I15" s="205"/>
      <c r="J15" s="205"/>
      <c r="K15" s="194" t="s">
        <v>29</v>
      </c>
      <c r="L15" s="195" t="s">
        <v>38</v>
      </c>
    </row>
    <row r="16" spans="1:12" ht="26.25" customHeight="1" x14ac:dyDescent="0.15">
      <c r="A16" s="194" t="s">
        <v>39</v>
      </c>
      <c r="B16" s="206" t="s">
        <v>40</v>
      </c>
      <c r="C16" s="206"/>
      <c r="D16" s="206"/>
      <c r="E16" s="206"/>
      <c r="F16" s="206"/>
      <c r="G16" s="206"/>
      <c r="H16" s="206"/>
      <c r="I16" s="206"/>
      <c r="J16" s="206"/>
      <c r="K16" s="193" t="s">
        <v>12</v>
      </c>
      <c r="L16" s="88"/>
    </row>
    <row r="17" spans="1:12" ht="26.25" customHeight="1" x14ac:dyDescent="0.15">
      <c r="A17" s="194" t="s">
        <v>41</v>
      </c>
      <c r="B17" s="205" t="s">
        <v>42</v>
      </c>
      <c r="C17" s="205"/>
      <c r="D17" s="205"/>
      <c r="E17" s="205"/>
      <c r="F17" s="205"/>
      <c r="G17" s="205"/>
      <c r="H17" s="205"/>
      <c r="I17" s="205"/>
      <c r="J17" s="205"/>
      <c r="K17" s="193" t="s">
        <v>12</v>
      </c>
      <c r="L17" s="88"/>
    </row>
    <row r="18" spans="1:12" ht="26.25" customHeight="1" x14ac:dyDescent="0.15">
      <c r="A18" s="194" t="s">
        <v>43</v>
      </c>
      <c r="B18" s="205" t="s">
        <v>44</v>
      </c>
      <c r="C18" s="205"/>
      <c r="D18" s="205"/>
      <c r="E18" s="205"/>
      <c r="F18" s="205"/>
      <c r="G18" s="205"/>
      <c r="H18" s="205"/>
      <c r="I18" s="205"/>
      <c r="J18" s="205"/>
      <c r="K18" s="193" t="s">
        <v>12</v>
      </c>
      <c r="L18" s="88"/>
    </row>
    <row r="19" spans="1:12" ht="26.25" customHeight="1" x14ac:dyDescent="0.15">
      <c r="A19" s="194" t="s">
        <v>45</v>
      </c>
      <c r="B19" s="205" t="s">
        <v>46</v>
      </c>
      <c r="C19" s="205"/>
      <c r="D19" s="205"/>
      <c r="E19" s="205"/>
      <c r="F19" s="205"/>
      <c r="G19" s="205"/>
      <c r="H19" s="205"/>
      <c r="I19" s="205"/>
      <c r="J19" s="205"/>
      <c r="K19" s="193" t="s">
        <v>12</v>
      </c>
      <c r="L19" s="88"/>
    </row>
  </sheetData>
  <mergeCells count="18">
    <mergeCell ref="B14:J14"/>
    <mergeCell ref="B15:J15"/>
    <mergeCell ref="B16:J16"/>
    <mergeCell ref="B17:J17"/>
    <mergeCell ref="B18:J18"/>
    <mergeCell ref="B19:J19"/>
    <mergeCell ref="B8:J8"/>
    <mergeCell ref="B9:J9"/>
    <mergeCell ref="B10:J10"/>
    <mergeCell ref="B11:J11"/>
    <mergeCell ref="B12:J12"/>
    <mergeCell ref="B13:J13"/>
    <mergeCell ref="A1:L1"/>
    <mergeCell ref="B3:J3"/>
    <mergeCell ref="B4:J4"/>
    <mergeCell ref="B5:J5"/>
    <mergeCell ref="B6:J6"/>
    <mergeCell ref="B7:J7"/>
  </mergeCells>
  <phoneticPr fontId="18" type="noConversion"/>
  <printOptions horizontalCentered="1"/>
  <pageMargins left="0.75" right="0.75" top="1" bottom="1" header="0" footer="0"/>
  <pageSetup paperSize="9" scale="87" orientation="landscape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H44"/>
  <sheetViews>
    <sheetView showGridLines="0" showZeros="0" topLeftCell="A4" workbookViewId="0">
      <selection activeCell="B3" sqref="B3"/>
    </sheetView>
  </sheetViews>
  <sheetFormatPr defaultColWidth="6.83203125" defaultRowHeight="18" customHeight="1" x14ac:dyDescent="0.15"/>
  <cols>
    <col min="1" max="1" width="31.83203125" style="67" customWidth="1"/>
    <col min="2" max="2" width="15.5" style="67" customWidth="1"/>
    <col min="3" max="3" width="34.6640625" style="67" customWidth="1"/>
    <col min="4" max="4" width="15.33203125" style="67" customWidth="1"/>
    <col min="5" max="5" width="30" style="67" customWidth="1"/>
    <col min="6" max="6" width="16.1640625" style="67" customWidth="1"/>
    <col min="7" max="7" width="33.1640625" style="67" customWidth="1"/>
    <col min="8" max="8" width="12.5" style="67" customWidth="1"/>
    <col min="9" max="100" width="6.6640625" style="67" customWidth="1"/>
    <col min="101" max="190" width="6.83203125" style="103" customWidth="1"/>
  </cols>
  <sheetData>
    <row r="1" spans="1:8" ht="15" customHeight="1" x14ac:dyDescent="0.15">
      <c r="A1" s="65" t="s">
        <v>10</v>
      </c>
      <c r="B1" s="66"/>
      <c r="C1" s="66"/>
      <c r="D1" s="66"/>
      <c r="E1" s="66"/>
      <c r="F1" s="66"/>
    </row>
    <row r="2" spans="1:8" ht="19.5" customHeight="1" x14ac:dyDescent="0.15">
      <c r="A2" s="207" t="s">
        <v>11</v>
      </c>
      <c r="B2" s="207"/>
      <c r="C2" s="207"/>
      <c r="D2" s="207"/>
      <c r="E2" s="207"/>
      <c r="F2" s="207"/>
      <c r="G2" s="207"/>
      <c r="H2" s="207"/>
    </row>
    <row r="3" spans="1:8" ht="18" customHeight="1" x14ac:dyDescent="0.15">
      <c r="B3" s="68"/>
      <c r="C3" s="68"/>
      <c r="D3" s="68"/>
      <c r="E3" s="68"/>
      <c r="F3" s="69"/>
      <c r="H3" s="69" t="s">
        <v>47</v>
      </c>
    </row>
    <row r="4" spans="1:8" ht="26.25" customHeight="1" x14ac:dyDescent="0.15">
      <c r="A4" s="70" t="s">
        <v>48</v>
      </c>
      <c r="B4" s="71"/>
      <c r="C4" s="70" t="s">
        <v>49</v>
      </c>
      <c r="D4" s="70"/>
      <c r="E4" s="70"/>
      <c r="F4" s="70"/>
      <c r="G4" s="72"/>
      <c r="H4" s="72"/>
    </row>
    <row r="5" spans="1:8" ht="15.75" customHeight="1" x14ac:dyDescent="0.15">
      <c r="A5" s="73" t="s">
        <v>50</v>
      </c>
      <c r="B5" s="74" t="s">
        <v>51</v>
      </c>
      <c r="C5" s="75" t="s">
        <v>52</v>
      </c>
      <c r="D5" s="76" t="s">
        <v>51</v>
      </c>
      <c r="E5" s="75" t="s">
        <v>53</v>
      </c>
      <c r="F5" s="76" t="s">
        <v>51</v>
      </c>
      <c r="G5" s="77" t="s">
        <v>54</v>
      </c>
      <c r="H5" s="78" t="s">
        <v>51</v>
      </c>
    </row>
    <row r="6" spans="1:8" ht="15.75" customHeight="1" x14ac:dyDescent="0.15">
      <c r="A6" s="169" t="s">
        <v>55</v>
      </c>
      <c r="B6" s="129">
        <f>SUM(B7:B10)</f>
        <v>4680475</v>
      </c>
      <c r="C6" s="80" t="s">
        <v>56</v>
      </c>
      <c r="D6" s="54">
        <v>3534146</v>
      </c>
      <c r="E6" s="81" t="s">
        <v>57</v>
      </c>
      <c r="F6" s="54">
        <v>4450475</v>
      </c>
      <c r="G6" s="82" t="s">
        <v>58</v>
      </c>
      <c r="H6" s="83">
        <v>3902715</v>
      </c>
    </row>
    <row r="7" spans="1:8" ht="15.75" customHeight="1" x14ac:dyDescent="0.15">
      <c r="A7" s="169" t="s">
        <v>59</v>
      </c>
      <c r="B7" s="54">
        <v>4680475</v>
      </c>
      <c r="C7" s="80" t="s">
        <v>60</v>
      </c>
      <c r="D7" s="54">
        <v>0</v>
      </c>
      <c r="E7" s="86" t="s">
        <v>61</v>
      </c>
      <c r="F7" s="54">
        <v>3902715</v>
      </c>
      <c r="G7" s="82" t="s">
        <v>62</v>
      </c>
      <c r="H7" s="83">
        <v>753760</v>
      </c>
    </row>
    <row r="8" spans="1:8" ht="15.75" customHeight="1" x14ac:dyDescent="0.15">
      <c r="A8" s="169" t="s">
        <v>63</v>
      </c>
      <c r="B8" s="54">
        <v>0</v>
      </c>
      <c r="C8" s="80" t="s">
        <v>64</v>
      </c>
      <c r="D8" s="54">
        <v>0</v>
      </c>
      <c r="E8" s="86" t="s">
        <v>65</v>
      </c>
      <c r="F8" s="54">
        <v>523760</v>
      </c>
      <c r="G8" s="82" t="s">
        <v>66</v>
      </c>
      <c r="H8" s="83">
        <v>0</v>
      </c>
    </row>
    <row r="9" spans="1:8" ht="15.75" customHeight="1" x14ac:dyDescent="0.15">
      <c r="A9" s="128" t="s">
        <v>67</v>
      </c>
      <c r="B9" s="54">
        <v>0</v>
      </c>
      <c r="C9" s="80" t="s">
        <v>68</v>
      </c>
      <c r="D9" s="54">
        <v>0</v>
      </c>
      <c r="E9" s="86" t="s">
        <v>69</v>
      </c>
      <c r="F9" s="54">
        <v>24000</v>
      </c>
      <c r="G9" s="82" t="s">
        <v>70</v>
      </c>
      <c r="H9" s="83">
        <v>0</v>
      </c>
    </row>
    <row r="10" spans="1:8" ht="15.75" customHeight="1" x14ac:dyDescent="0.15">
      <c r="A10" s="128" t="s">
        <v>71</v>
      </c>
      <c r="B10" s="54">
        <v>0</v>
      </c>
      <c r="C10" s="80" t="s">
        <v>72</v>
      </c>
      <c r="D10" s="54">
        <v>0</v>
      </c>
      <c r="E10" s="81" t="s">
        <v>73</v>
      </c>
      <c r="F10" s="54">
        <v>230000</v>
      </c>
      <c r="G10" s="82" t="s">
        <v>74</v>
      </c>
      <c r="H10" s="83">
        <v>0</v>
      </c>
    </row>
    <row r="11" spans="1:8" ht="15.75" customHeight="1" x14ac:dyDescent="0.15">
      <c r="A11" s="81" t="s">
        <v>75</v>
      </c>
      <c r="B11" s="54">
        <v>0</v>
      </c>
      <c r="C11" s="80" t="s">
        <v>76</v>
      </c>
      <c r="D11" s="54">
        <v>0</v>
      </c>
      <c r="E11" s="87" t="s">
        <v>61</v>
      </c>
      <c r="F11" s="54">
        <v>0</v>
      </c>
      <c r="G11" s="82" t="s">
        <v>77</v>
      </c>
      <c r="H11" s="83">
        <v>0</v>
      </c>
    </row>
    <row r="12" spans="1:8" ht="15.75" customHeight="1" x14ac:dyDescent="0.15">
      <c r="A12" s="87" t="s">
        <v>78</v>
      </c>
      <c r="B12" s="54">
        <v>0</v>
      </c>
      <c r="C12" s="80" t="s">
        <v>79</v>
      </c>
      <c r="D12" s="54">
        <v>0</v>
      </c>
      <c r="E12" s="86" t="s">
        <v>80</v>
      </c>
      <c r="F12" s="54">
        <v>230000</v>
      </c>
      <c r="G12" s="82" t="s">
        <v>81</v>
      </c>
      <c r="H12" s="83">
        <v>0</v>
      </c>
    </row>
    <row r="13" spans="1:8" ht="15.75" customHeight="1" x14ac:dyDescent="0.15">
      <c r="A13" s="86" t="s">
        <v>82</v>
      </c>
      <c r="B13" s="54">
        <v>0</v>
      </c>
      <c r="C13" s="80" t="s">
        <v>83</v>
      </c>
      <c r="D13" s="54">
        <v>702861</v>
      </c>
      <c r="E13" s="81" t="s">
        <v>84</v>
      </c>
      <c r="F13" s="54">
        <v>0</v>
      </c>
      <c r="G13" s="82" t="s">
        <v>85</v>
      </c>
      <c r="H13" s="83">
        <v>0</v>
      </c>
    </row>
    <row r="14" spans="1:8" ht="15.75" customHeight="1" x14ac:dyDescent="0.15">
      <c r="A14" s="170" t="s">
        <v>86</v>
      </c>
      <c r="B14" s="54">
        <v>0</v>
      </c>
      <c r="C14" s="80" t="s">
        <v>87</v>
      </c>
      <c r="D14" s="54">
        <v>0</v>
      </c>
      <c r="E14" s="81" t="s">
        <v>88</v>
      </c>
      <c r="F14" s="54">
        <v>0</v>
      </c>
      <c r="G14" s="82" t="s">
        <v>89</v>
      </c>
      <c r="H14" s="83">
        <v>24000</v>
      </c>
    </row>
    <row r="15" spans="1:8" ht="15.75" customHeight="1" x14ac:dyDescent="0.15">
      <c r="A15" s="88"/>
      <c r="B15" s="88"/>
      <c r="C15" s="80" t="s">
        <v>90</v>
      </c>
      <c r="D15" s="54">
        <v>152528</v>
      </c>
      <c r="E15" s="81" t="s">
        <v>91</v>
      </c>
      <c r="F15" s="54">
        <v>0</v>
      </c>
      <c r="G15" s="82" t="s">
        <v>92</v>
      </c>
      <c r="H15" s="83">
        <v>0</v>
      </c>
    </row>
    <row r="16" spans="1:8" ht="18" customHeight="1" x14ac:dyDescent="0.15">
      <c r="A16" s="88"/>
      <c r="B16" s="88"/>
      <c r="C16" s="81" t="s">
        <v>93</v>
      </c>
      <c r="D16" s="54">
        <v>0</v>
      </c>
      <c r="E16" s="81" t="s">
        <v>94</v>
      </c>
      <c r="F16" s="54">
        <v>0</v>
      </c>
      <c r="G16" s="82" t="s">
        <v>95</v>
      </c>
      <c r="H16" s="83">
        <v>0</v>
      </c>
    </row>
    <row r="17" spans="1:8" ht="15.75" customHeight="1" x14ac:dyDescent="0.15">
      <c r="A17" s="88"/>
      <c r="B17" s="88"/>
      <c r="C17" s="80" t="s">
        <v>96</v>
      </c>
      <c r="D17" s="54">
        <v>0</v>
      </c>
      <c r="E17" s="81" t="s">
        <v>97</v>
      </c>
      <c r="F17" s="54">
        <v>0</v>
      </c>
      <c r="G17" s="82" t="s">
        <v>98</v>
      </c>
      <c r="H17" s="83">
        <v>0</v>
      </c>
    </row>
    <row r="18" spans="1:8" ht="15.75" customHeight="1" x14ac:dyDescent="0.15">
      <c r="A18" s="90"/>
      <c r="B18" s="91"/>
      <c r="C18" s="80" t="s">
        <v>99</v>
      </c>
      <c r="D18" s="54">
        <v>0</v>
      </c>
      <c r="E18" s="81" t="s">
        <v>100</v>
      </c>
      <c r="F18" s="54">
        <v>0</v>
      </c>
      <c r="G18" s="82" t="s">
        <v>101</v>
      </c>
      <c r="H18" s="83">
        <v>0</v>
      </c>
    </row>
    <row r="19" spans="1:8" ht="15.75" customHeight="1" x14ac:dyDescent="0.15">
      <c r="A19" s="90"/>
      <c r="B19" s="92"/>
      <c r="C19" s="89" t="s">
        <v>102</v>
      </c>
      <c r="D19" s="54">
        <v>0</v>
      </c>
      <c r="E19" s="81" t="s">
        <v>103</v>
      </c>
      <c r="F19" s="54">
        <v>0</v>
      </c>
      <c r="G19" s="82" t="s">
        <v>104</v>
      </c>
      <c r="H19" s="83">
        <v>0</v>
      </c>
    </row>
    <row r="20" spans="1:8" ht="15.75" customHeight="1" x14ac:dyDescent="0.15">
      <c r="A20" s="90"/>
      <c r="B20" s="92"/>
      <c r="C20" s="80" t="s">
        <v>105</v>
      </c>
      <c r="D20" s="54">
        <v>0</v>
      </c>
      <c r="E20" s="169" t="s">
        <v>106</v>
      </c>
      <c r="F20" s="54">
        <v>0</v>
      </c>
      <c r="G20" s="82" t="s">
        <v>107</v>
      </c>
      <c r="H20" s="83">
        <v>0</v>
      </c>
    </row>
    <row r="21" spans="1:8" ht="15.75" customHeight="1" x14ac:dyDescent="0.15">
      <c r="A21" s="90"/>
      <c r="B21" s="92"/>
      <c r="C21" s="80" t="s">
        <v>108</v>
      </c>
      <c r="D21" s="54">
        <v>0</v>
      </c>
      <c r="E21" s="171"/>
      <c r="F21" s="172"/>
      <c r="G21" s="82"/>
      <c r="H21" s="96"/>
    </row>
    <row r="22" spans="1:8" ht="15.75" customHeight="1" x14ac:dyDescent="0.15">
      <c r="A22" s="90"/>
      <c r="B22" s="173"/>
      <c r="C22" s="80" t="s">
        <v>109</v>
      </c>
      <c r="D22" s="54">
        <v>0</v>
      </c>
      <c r="E22" s="174"/>
      <c r="F22" s="90"/>
      <c r="G22" s="82"/>
      <c r="H22" s="82"/>
    </row>
    <row r="23" spans="1:8" ht="18" customHeight="1" x14ac:dyDescent="0.15">
      <c r="A23" s="84"/>
      <c r="B23" s="175"/>
      <c r="C23" s="80" t="s">
        <v>110</v>
      </c>
      <c r="D23" s="54">
        <v>0</v>
      </c>
      <c r="E23" s="171"/>
      <c r="F23" s="90"/>
      <c r="G23" s="82"/>
      <c r="H23" s="82"/>
    </row>
    <row r="24" spans="1:8" ht="15.75" customHeight="1" x14ac:dyDescent="0.15">
      <c r="A24" s="88"/>
      <c r="B24" s="175"/>
      <c r="C24" s="80" t="s">
        <v>111</v>
      </c>
      <c r="D24" s="54">
        <v>0</v>
      </c>
      <c r="E24" s="174"/>
      <c r="F24" s="90"/>
      <c r="G24" s="82"/>
      <c r="H24" s="82"/>
    </row>
    <row r="25" spans="1:8" ht="15.75" customHeight="1" x14ac:dyDescent="0.15">
      <c r="A25" s="88"/>
      <c r="B25" s="175"/>
      <c r="C25" s="87" t="s">
        <v>112</v>
      </c>
      <c r="D25" s="54">
        <v>290940</v>
      </c>
      <c r="E25" s="171"/>
      <c r="F25" s="90"/>
      <c r="G25" s="82"/>
      <c r="H25" s="82"/>
    </row>
    <row r="26" spans="1:8" ht="15.75" customHeight="1" x14ac:dyDescent="0.15">
      <c r="A26" s="88"/>
      <c r="B26" s="175"/>
      <c r="C26" s="80" t="s">
        <v>113</v>
      </c>
      <c r="D26" s="54">
        <v>0</v>
      </c>
      <c r="E26" s="171"/>
      <c r="F26" s="90"/>
      <c r="G26" s="82"/>
      <c r="H26" s="82"/>
    </row>
    <row r="27" spans="1:8" ht="18" customHeight="1" x14ac:dyDescent="0.15">
      <c r="A27" s="88"/>
      <c r="B27" s="175"/>
      <c r="C27" s="80" t="s">
        <v>114</v>
      </c>
      <c r="D27" s="54">
        <v>0</v>
      </c>
      <c r="E27" s="171"/>
      <c r="F27" s="90"/>
      <c r="G27" s="82"/>
      <c r="H27" s="82"/>
    </row>
    <row r="28" spans="1:8" ht="15.75" customHeight="1" x14ac:dyDescent="0.15">
      <c r="A28" s="88"/>
      <c r="B28" s="175"/>
      <c r="C28" s="80" t="s">
        <v>115</v>
      </c>
      <c r="D28" s="54">
        <v>0</v>
      </c>
      <c r="E28" s="171"/>
      <c r="F28" s="90"/>
      <c r="G28" s="82"/>
      <c r="H28" s="82"/>
    </row>
    <row r="29" spans="1:8" ht="15.75" customHeight="1" x14ac:dyDescent="0.15">
      <c r="A29" s="88"/>
      <c r="B29" s="175"/>
      <c r="C29" s="80" t="s">
        <v>116</v>
      </c>
      <c r="D29" s="54">
        <v>0</v>
      </c>
      <c r="E29" s="174"/>
      <c r="F29" s="90"/>
      <c r="G29" s="82"/>
      <c r="H29" s="82"/>
    </row>
    <row r="30" spans="1:8" ht="15.75" customHeight="1" x14ac:dyDescent="0.15">
      <c r="A30" s="176"/>
      <c r="B30" s="175"/>
      <c r="C30" s="80" t="s">
        <v>117</v>
      </c>
      <c r="D30" s="54">
        <v>0</v>
      </c>
      <c r="E30" s="177"/>
      <c r="F30" s="91"/>
      <c r="G30" s="82"/>
      <c r="H30" s="82"/>
    </row>
    <row r="31" spans="1:8" ht="18" customHeight="1" x14ac:dyDescent="0.15">
      <c r="A31" s="176"/>
      <c r="B31" s="175"/>
      <c r="C31" s="80" t="s">
        <v>118</v>
      </c>
      <c r="D31" s="54">
        <v>0</v>
      </c>
      <c r="E31" s="177"/>
      <c r="F31" s="92"/>
      <c r="G31" s="82"/>
      <c r="H31" s="82"/>
    </row>
    <row r="32" spans="1:8" ht="18" customHeight="1" x14ac:dyDescent="0.15">
      <c r="A32" s="176"/>
      <c r="B32" s="175"/>
      <c r="C32" s="80" t="s">
        <v>119</v>
      </c>
      <c r="D32" s="54">
        <v>0</v>
      </c>
      <c r="E32" s="177"/>
      <c r="F32" s="92"/>
      <c r="G32" s="82"/>
      <c r="H32" s="82"/>
    </row>
    <row r="33" spans="1:8" ht="18" customHeight="1" x14ac:dyDescent="0.15">
      <c r="A33" s="176"/>
      <c r="B33" s="178"/>
      <c r="C33" s="80" t="s">
        <v>120</v>
      </c>
      <c r="D33" s="54">
        <v>0</v>
      </c>
      <c r="E33" s="177"/>
      <c r="F33" s="92"/>
      <c r="G33" s="82"/>
      <c r="H33" s="82"/>
    </row>
    <row r="34" spans="1:8" ht="18" customHeight="1" x14ac:dyDescent="0.15">
      <c r="A34" s="176"/>
      <c r="B34" s="178"/>
      <c r="C34" s="179" t="s">
        <v>121</v>
      </c>
      <c r="D34" s="54">
        <v>0</v>
      </c>
      <c r="E34" s="177"/>
      <c r="F34" s="97"/>
      <c r="G34" s="82"/>
      <c r="H34" s="82"/>
    </row>
    <row r="35" spans="1:8" ht="18" customHeight="1" x14ac:dyDescent="0.15">
      <c r="A35" s="176"/>
      <c r="B35" s="175"/>
      <c r="C35" s="80"/>
      <c r="D35" s="91"/>
      <c r="E35" s="86"/>
      <c r="F35" s="97"/>
      <c r="G35" s="82"/>
      <c r="H35" s="82"/>
    </row>
    <row r="36" spans="1:8" ht="18" customHeight="1" x14ac:dyDescent="0.15">
      <c r="A36" s="99" t="s">
        <v>122</v>
      </c>
      <c r="B36" s="129">
        <f>SUM(B6,B11,B12,B13,B14)</f>
        <v>4680475</v>
      </c>
      <c r="C36" s="145" t="s">
        <v>123</v>
      </c>
      <c r="D36" s="143">
        <v>4680475</v>
      </c>
      <c r="E36" s="100" t="s">
        <v>123</v>
      </c>
      <c r="F36" s="146">
        <f>SUM(F6,F10)</f>
        <v>4680475</v>
      </c>
      <c r="G36" s="100" t="s">
        <v>123</v>
      </c>
      <c r="H36" s="180">
        <f>SUM(H6:H20)</f>
        <v>4680475</v>
      </c>
    </row>
    <row r="37" spans="1:8" ht="18" customHeight="1" x14ac:dyDescent="0.15">
      <c r="A37" s="81" t="s">
        <v>124</v>
      </c>
      <c r="B37" s="54">
        <v>0</v>
      </c>
      <c r="C37" s="181" t="s">
        <v>125</v>
      </c>
      <c r="D37" s="54">
        <v>0</v>
      </c>
      <c r="E37" s="182" t="s">
        <v>125</v>
      </c>
      <c r="F37" s="54">
        <v>0</v>
      </c>
      <c r="G37" s="182" t="s">
        <v>125</v>
      </c>
      <c r="H37" s="180">
        <f>SUM(F37)</f>
        <v>0</v>
      </c>
    </row>
    <row r="38" spans="1:8" ht="18" customHeight="1" x14ac:dyDescent="0.15">
      <c r="A38" s="81" t="s">
        <v>126</v>
      </c>
      <c r="B38" s="54">
        <v>0</v>
      </c>
      <c r="C38" s="183"/>
      <c r="D38" s="184"/>
      <c r="E38" s="86"/>
      <c r="F38" s="184"/>
      <c r="G38" s="82"/>
      <c r="H38" s="180"/>
    </row>
    <row r="39" spans="1:8" ht="18" customHeight="1" x14ac:dyDescent="0.15">
      <c r="A39" s="81" t="s">
        <v>127</v>
      </c>
      <c r="B39" s="54">
        <v>0</v>
      </c>
      <c r="C39" s="139"/>
      <c r="D39" s="185"/>
      <c r="E39" s="84"/>
      <c r="F39" s="185"/>
      <c r="G39" s="82"/>
      <c r="H39" s="180"/>
    </row>
    <row r="40" spans="1:8" ht="18" customHeight="1" x14ac:dyDescent="0.15">
      <c r="A40" s="81" t="s">
        <v>128</v>
      </c>
      <c r="B40" s="54">
        <v>0</v>
      </c>
      <c r="C40" s="183"/>
      <c r="D40" s="186"/>
      <c r="E40" s="86"/>
      <c r="F40" s="184"/>
      <c r="G40" s="82"/>
      <c r="H40" s="180"/>
    </row>
    <row r="41" spans="1:8" ht="18" customHeight="1" x14ac:dyDescent="0.15">
      <c r="A41" s="81" t="s">
        <v>129</v>
      </c>
      <c r="B41" s="54">
        <v>0</v>
      </c>
      <c r="C41" s="183"/>
      <c r="D41" s="186"/>
      <c r="E41" s="86"/>
      <c r="F41" s="186"/>
      <c r="G41" s="82"/>
      <c r="H41" s="180"/>
    </row>
    <row r="42" spans="1:8" ht="18" customHeight="1" x14ac:dyDescent="0.15">
      <c r="A42" s="88"/>
      <c r="B42" s="88"/>
      <c r="C42" s="80"/>
      <c r="D42" s="186"/>
      <c r="E42" s="86"/>
      <c r="F42" s="186"/>
      <c r="G42" s="82"/>
      <c r="H42" s="180"/>
    </row>
    <row r="43" spans="1:8" ht="18" customHeight="1" x14ac:dyDescent="0.15">
      <c r="A43" s="81"/>
      <c r="B43" s="186"/>
      <c r="C43" s="80"/>
      <c r="D43" s="187"/>
      <c r="E43" s="188"/>
      <c r="F43" s="189"/>
      <c r="G43" s="82"/>
      <c r="H43" s="180"/>
    </row>
    <row r="44" spans="1:8" ht="15.75" customHeight="1" x14ac:dyDescent="0.15">
      <c r="A44" s="73" t="s">
        <v>130</v>
      </c>
      <c r="B44" s="190">
        <f>SUM(B36,B37,B38)</f>
        <v>4680475</v>
      </c>
      <c r="C44" s="100" t="s">
        <v>131</v>
      </c>
      <c r="D44" s="54">
        <v>4680475</v>
      </c>
      <c r="E44" s="101" t="s">
        <v>131</v>
      </c>
      <c r="F44" s="54">
        <v>4680475</v>
      </c>
      <c r="G44" s="101" t="s">
        <v>131</v>
      </c>
      <c r="H44" s="180">
        <f>SUM(F44)</f>
        <v>4680475</v>
      </c>
    </row>
  </sheetData>
  <mergeCells count="1">
    <mergeCell ref="A2:H2"/>
  </mergeCells>
  <phoneticPr fontId="18" type="noConversion"/>
  <printOptions horizontalCentered="1"/>
  <pageMargins left="0.63" right="0.23999999999999996" top="0.26" bottom="0.32" header="0" footer="0"/>
  <pageSetup paperSize="9" scale="74" orientation="landscape" useFirstPageNumber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22"/>
  <sheetViews>
    <sheetView showGridLines="0" showZeros="0" workbookViewId="0"/>
  </sheetViews>
  <sheetFormatPr defaultColWidth="6.83203125" defaultRowHeight="18" customHeight="1" x14ac:dyDescent="0.15"/>
  <cols>
    <col min="1" max="1" width="12.1640625" style="122" customWidth="1"/>
    <col min="2" max="2" width="37.6640625" style="123" customWidth="1"/>
    <col min="3" max="3" width="20.1640625" style="127" customWidth="1"/>
    <col min="4" max="4" width="14.1640625" style="127" customWidth="1"/>
    <col min="5" max="5" width="12.1640625" style="127" customWidth="1"/>
    <col min="6" max="6" width="12.33203125" style="127" customWidth="1"/>
    <col min="7" max="7" width="12.6640625" style="127" customWidth="1"/>
    <col min="8" max="8" width="14.6640625" style="67" customWidth="1"/>
    <col min="9" max="9" width="12.1640625" style="67" customWidth="1"/>
    <col min="10" max="10" width="11.5" style="67" customWidth="1"/>
    <col min="11" max="11" width="12.1640625" style="67" customWidth="1"/>
    <col min="12" max="12" width="14.6640625" style="67" customWidth="1"/>
    <col min="13" max="13" width="11.6640625" style="67" customWidth="1"/>
    <col min="14" max="14" width="12.33203125" style="67" customWidth="1"/>
    <col min="15" max="15" width="12.1640625" style="67" customWidth="1"/>
    <col min="16" max="239" width="6.6640625" style="67" customWidth="1"/>
    <col min="240" max="241" width="6.83203125" style="168" customWidth="1"/>
  </cols>
  <sheetData>
    <row r="1" spans="1:239" ht="18" customHeight="1" x14ac:dyDescent="0.15">
      <c r="A1" s="151" t="s">
        <v>13</v>
      </c>
      <c r="B1" s="152"/>
      <c r="C1" s="153"/>
      <c r="D1" s="153"/>
      <c r="E1" s="153"/>
      <c r="F1" s="153"/>
      <c r="G1" s="153"/>
    </row>
    <row r="2" spans="1:239" ht="30" customHeight="1" x14ac:dyDescent="0.15">
      <c r="A2" s="207" t="s">
        <v>14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239" ht="15.75" customHeight="1" x14ac:dyDescent="0.15">
      <c r="A3" s="154"/>
      <c r="B3" s="152"/>
      <c r="C3" s="155"/>
      <c r="D3" s="155"/>
      <c r="E3" s="155"/>
      <c r="F3" s="155"/>
      <c r="G3" s="155"/>
      <c r="O3" s="161" t="s">
        <v>47</v>
      </c>
    </row>
    <row r="4" spans="1:239" ht="18" customHeight="1" x14ac:dyDescent="0.15">
      <c r="A4" s="211" t="s">
        <v>132</v>
      </c>
      <c r="B4" s="212" t="s">
        <v>133</v>
      </c>
      <c r="C4" s="209" t="s">
        <v>134</v>
      </c>
      <c r="D4" s="208" t="s">
        <v>135</v>
      </c>
      <c r="E4" s="208"/>
      <c r="F4" s="208"/>
      <c r="G4" s="209"/>
      <c r="H4" s="210" t="s">
        <v>136</v>
      </c>
      <c r="I4" s="213" t="s">
        <v>137</v>
      </c>
      <c r="J4" s="214" t="s">
        <v>138</v>
      </c>
      <c r="K4" s="213" t="s">
        <v>139</v>
      </c>
      <c r="L4" s="213" t="s">
        <v>140</v>
      </c>
      <c r="M4" s="210" t="s">
        <v>141</v>
      </c>
      <c r="N4" s="210"/>
      <c r="O4" s="210"/>
    </row>
    <row r="5" spans="1:239" ht="29.25" customHeight="1" x14ac:dyDescent="0.15">
      <c r="A5" s="211"/>
      <c r="B5" s="212"/>
      <c r="C5" s="209"/>
      <c r="D5" s="156" t="s">
        <v>142</v>
      </c>
      <c r="E5" s="156" t="s">
        <v>143</v>
      </c>
      <c r="F5" s="156" t="s">
        <v>144</v>
      </c>
      <c r="G5" s="157" t="s">
        <v>145</v>
      </c>
      <c r="H5" s="210"/>
      <c r="I5" s="213"/>
      <c r="J5" s="214"/>
      <c r="K5" s="213"/>
      <c r="L5" s="215"/>
      <c r="M5" s="162" t="s">
        <v>146</v>
      </c>
      <c r="N5" s="163" t="s">
        <v>147</v>
      </c>
      <c r="O5" s="164" t="s">
        <v>148</v>
      </c>
    </row>
    <row r="6" spans="1:239" ht="18.75" customHeight="1" x14ac:dyDescent="0.15">
      <c r="A6" s="158" t="s">
        <v>149</v>
      </c>
      <c r="B6" s="159" t="s">
        <v>149</v>
      </c>
      <c r="C6" s="158">
        <v>1</v>
      </c>
      <c r="D6" s="160">
        <v>2</v>
      </c>
      <c r="E6" s="160">
        <v>3</v>
      </c>
      <c r="F6" s="160">
        <v>4</v>
      </c>
      <c r="G6" s="160">
        <v>5</v>
      </c>
      <c r="H6" s="160">
        <v>6</v>
      </c>
      <c r="I6" s="165">
        <v>7</v>
      </c>
      <c r="J6" s="165">
        <v>8</v>
      </c>
      <c r="K6" s="165">
        <v>9</v>
      </c>
      <c r="L6" s="165">
        <v>10</v>
      </c>
      <c r="M6" s="166">
        <v>11</v>
      </c>
      <c r="N6" s="166">
        <v>12</v>
      </c>
      <c r="O6" s="167">
        <v>13</v>
      </c>
    </row>
    <row r="7" spans="1:239" ht="21.75" customHeight="1" x14ac:dyDescent="0.15">
      <c r="A7" s="28"/>
      <c r="B7" s="28" t="s">
        <v>134</v>
      </c>
      <c r="C7" s="54">
        <v>4680475</v>
      </c>
      <c r="D7" s="49">
        <v>4680475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83">
        <v>0</v>
      </c>
    </row>
    <row r="8" spans="1:239" ht="21.75" customHeight="1" x14ac:dyDescent="0.15">
      <c r="A8" s="28"/>
      <c r="B8" s="28" t="s">
        <v>150</v>
      </c>
      <c r="C8" s="54">
        <v>4680475</v>
      </c>
      <c r="D8" s="49">
        <v>4680475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83">
        <v>0</v>
      </c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</row>
    <row r="9" spans="1:239" ht="21.75" customHeight="1" x14ac:dyDescent="0.15">
      <c r="A9" s="28" t="s">
        <v>151</v>
      </c>
      <c r="B9" s="28" t="s">
        <v>152</v>
      </c>
      <c r="C9" s="54">
        <v>4680475</v>
      </c>
      <c r="D9" s="49">
        <v>4680475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83">
        <v>0</v>
      </c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ht="18" customHeight="1" x14ac:dyDescent="0.15">
      <c r="A10" s="67"/>
      <c r="B10" s="67"/>
      <c r="C10" s="67"/>
      <c r="D10" s="67"/>
      <c r="E10" s="67"/>
      <c r="F10" s="67"/>
      <c r="G10" s="67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</row>
    <row r="11" spans="1:239" ht="18" customHeight="1" x14ac:dyDescent="0.15">
      <c r="A11" s="67"/>
      <c r="B11" s="67"/>
      <c r="C11" s="67"/>
      <c r="D11" s="67"/>
      <c r="E11" s="67"/>
      <c r="F11" s="67"/>
      <c r="G11" s="67"/>
      <c r="HR11" s="168"/>
      <c r="HS11" s="168"/>
      <c r="HT11" s="168"/>
      <c r="HU11" s="168"/>
      <c r="HV11" s="168"/>
      <c r="HW11" s="168"/>
      <c r="HX11" s="168"/>
      <c r="HY11" s="168"/>
      <c r="HZ11" s="168"/>
      <c r="IA11" s="168"/>
      <c r="IB11" s="168"/>
      <c r="IC11" s="168"/>
      <c r="ID11" s="168"/>
      <c r="IE11" s="168"/>
    </row>
    <row r="12" spans="1:239" ht="18" customHeight="1" x14ac:dyDescent="0.15">
      <c r="A12" s="67"/>
      <c r="B12" s="67"/>
      <c r="C12" s="67"/>
      <c r="D12" s="67"/>
      <c r="E12" s="67"/>
      <c r="F12" s="67"/>
      <c r="G12" s="67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8"/>
    </row>
    <row r="13" spans="1:239" ht="18" customHeight="1" x14ac:dyDescent="0.15">
      <c r="A13" s="67"/>
      <c r="B13" s="67"/>
      <c r="C13" s="67"/>
      <c r="D13" s="67"/>
      <c r="E13" s="67"/>
      <c r="F13" s="67"/>
      <c r="G13" s="67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8"/>
    </row>
    <row r="14" spans="1:239" ht="18" customHeight="1" x14ac:dyDescent="0.15">
      <c r="A14" s="67"/>
      <c r="B14" s="67"/>
      <c r="C14" s="67"/>
      <c r="D14" s="67"/>
      <c r="E14" s="67"/>
      <c r="F14" s="67"/>
      <c r="G14" s="67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</row>
    <row r="15" spans="1:239" ht="18" customHeight="1" x14ac:dyDescent="0.15">
      <c r="A15" s="67"/>
      <c r="B15" s="67"/>
      <c r="C15" s="67"/>
      <c r="D15" s="67"/>
      <c r="E15" s="67"/>
      <c r="F15" s="67"/>
      <c r="G15" s="67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</row>
    <row r="16" spans="1:239" ht="18" customHeight="1" x14ac:dyDescent="0.15">
      <c r="A16" s="67"/>
      <c r="B16" s="67"/>
      <c r="C16" s="67"/>
      <c r="D16" s="67"/>
      <c r="E16" s="67"/>
      <c r="F16" s="67"/>
      <c r="G16" s="67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8"/>
    </row>
    <row r="17" spans="1:239" ht="18" customHeight="1" x14ac:dyDescent="0.15">
      <c r="A17" s="67"/>
      <c r="B17" s="67"/>
      <c r="C17" s="67"/>
      <c r="D17" s="67"/>
      <c r="E17" s="67"/>
      <c r="F17" s="67"/>
      <c r="G17" s="67"/>
      <c r="HR17" s="168"/>
      <c r="HS17" s="168"/>
      <c r="HT17" s="168"/>
      <c r="HU17" s="168"/>
      <c r="HV17" s="168"/>
      <c r="HW17" s="168"/>
      <c r="HX17" s="168"/>
      <c r="HY17" s="168"/>
      <c r="HZ17" s="168"/>
      <c r="IA17" s="168"/>
      <c r="IB17" s="168"/>
      <c r="IC17" s="168"/>
      <c r="ID17" s="168"/>
      <c r="IE17" s="168"/>
    </row>
    <row r="18" spans="1:239" ht="18" customHeight="1" x14ac:dyDescent="0.15">
      <c r="A18" s="67"/>
      <c r="B18" s="67"/>
      <c r="C18" s="67"/>
      <c r="D18" s="67"/>
      <c r="E18" s="67"/>
      <c r="F18" s="67"/>
      <c r="G18" s="67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</row>
    <row r="19" spans="1:239" ht="18" customHeight="1" x14ac:dyDescent="0.15">
      <c r="A19" s="67"/>
      <c r="B19" s="67"/>
      <c r="C19" s="67"/>
      <c r="D19" s="67"/>
      <c r="E19" s="67"/>
      <c r="F19" s="67"/>
      <c r="G19" s="67"/>
      <c r="HR19" s="168"/>
      <c r="HS19" s="168"/>
      <c r="HT19" s="168"/>
      <c r="HU19" s="168"/>
      <c r="HV19" s="168"/>
      <c r="HW19" s="168"/>
      <c r="HX19" s="168"/>
      <c r="HY19" s="168"/>
      <c r="HZ19" s="168"/>
      <c r="IA19" s="168"/>
      <c r="IB19" s="168"/>
      <c r="IC19" s="168"/>
      <c r="ID19" s="168"/>
      <c r="IE19" s="168"/>
    </row>
    <row r="20" spans="1:239" ht="18" customHeight="1" x14ac:dyDescent="0.15">
      <c r="A20" s="67"/>
      <c r="B20" s="67"/>
      <c r="C20" s="67"/>
      <c r="D20" s="67"/>
      <c r="E20" s="67"/>
      <c r="F20" s="67"/>
      <c r="G20" s="67"/>
      <c r="HR20" s="168"/>
      <c r="HS20" s="168"/>
      <c r="HT20" s="168"/>
      <c r="HU20" s="168"/>
      <c r="HV20" s="168"/>
      <c r="HW20" s="168"/>
      <c r="HX20" s="168"/>
      <c r="HY20" s="168"/>
      <c r="HZ20" s="168"/>
      <c r="IA20" s="168"/>
      <c r="IB20" s="168"/>
      <c r="IC20" s="168"/>
      <c r="ID20" s="168"/>
      <c r="IE20" s="168"/>
    </row>
    <row r="21" spans="1:239" ht="18" customHeight="1" x14ac:dyDescent="0.15">
      <c r="A21" s="67"/>
      <c r="B21" s="67"/>
      <c r="C21" s="67"/>
      <c r="D21" s="67"/>
      <c r="E21" s="67"/>
      <c r="F21" s="67"/>
      <c r="G21" s="67"/>
      <c r="HR21" s="168"/>
      <c r="HS21" s="168"/>
      <c r="HT21" s="168"/>
      <c r="HU21" s="168"/>
      <c r="HV21" s="168"/>
      <c r="HW21" s="168"/>
      <c r="HX21" s="168"/>
      <c r="HY21" s="168"/>
      <c r="HZ21" s="168"/>
      <c r="IA21" s="168"/>
      <c r="IB21" s="168"/>
      <c r="IC21" s="168"/>
      <c r="ID21" s="168"/>
      <c r="IE21" s="168"/>
    </row>
    <row r="22" spans="1:239" ht="18" customHeight="1" x14ac:dyDescent="0.15">
      <c r="A22" s="67"/>
      <c r="B22" s="67"/>
      <c r="C22" s="67"/>
      <c r="D22" s="67"/>
      <c r="E22" s="67"/>
      <c r="F22" s="67"/>
      <c r="G22" s="67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</row>
  </sheetData>
  <mergeCells count="11">
    <mergeCell ref="L4:L5"/>
    <mergeCell ref="A2:O2"/>
    <mergeCell ref="D4:G4"/>
    <mergeCell ref="M4:O4"/>
    <mergeCell ref="A4:A5"/>
    <mergeCell ref="B4:B5"/>
    <mergeCell ref="C4:C5"/>
    <mergeCell ref="H4:H5"/>
    <mergeCell ref="I4:I5"/>
    <mergeCell ref="J4:J5"/>
    <mergeCell ref="K4:K5"/>
  </mergeCells>
  <phoneticPr fontId="18" type="noConversion"/>
  <printOptions horizontalCentered="1"/>
  <pageMargins left="0.59" right="0.59" top="0.79000000000000015" bottom="0.71" header="0" footer="0"/>
  <pageSetup paperSize="9" scale="74" orientation="landscape" useFirstPageNumber="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22"/>
  <sheetViews>
    <sheetView showGridLines="0" showZeros="0" workbookViewId="0"/>
  </sheetViews>
  <sheetFormatPr defaultColWidth="9.1640625" defaultRowHeight="12.75" customHeight="1" x14ac:dyDescent="0.15"/>
  <cols>
    <col min="1" max="1" width="12.1640625" customWidth="1"/>
    <col min="2" max="2" width="37.6640625" customWidth="1"/>
    <col min="3" max="3" width="20.1640625" customWidth="1"/>
    <col min="4" max="4" width="14.1640625" customWidth="1"/>
    <col min="5" max="5" width="12.1640625" customWidth="1"/>
    <col min="6" max="6" width="12.33203125" customWidth="1"/>
    <col min="7" max="7" width="12.6640625" customWidth="1"/>
    <col min="8" max="8" width="14.6640625" customWidth="1"/>
    <col min="9" max="9" width="12.1640625" customWidth="1"/>
    <col min="10" max="10" width="11.5" customWidth="1"/>
    <col min="11" max="11" width="12.1640625" customWidth="1"/>
    <col min="12" max="12" width="14.6640625" customWidth="1"/>
    <col min="13" max="13" width="11.6640625" customWidth="1"/>
    <col min="14" max="14" width="12.33203125" customWidth="1"/>
    <col min="15" max="15" width="12.1640625" customWidth="1"/>
    <col min="16" max="239" width="6.6640625" customWidth="1"/>
  </cols>
  <sheetData>
    <row r="1" spans="1:239" ht="18" customHeight="1" x14ac:dyDescent="0.15">
      <c r="A1" s="151" t="s">
        <v>15</v>
      </c>
      <c r="B1" s="152"/>
      <c r="C1" s="153"/>
      <c r="D1" s="153"/>
      <c r="E1" s="153"/>
      <c r="F1" s="153"/>
      <c r="G1" s="153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</row>
    <row r="2" spans="1:239" ht="30" customHeight="1" x14ac:dyDescent="0.15">
      <c r="A2" s="207" t="s">
        <v>16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</row>
    <row r="3" spans="1:239" ht="15.75" customHeight="1" x14ac:dyDescent="0.15">
      <c r="A3" s="154"/>
      <c r="B3" s="152"/>
      <c r="C3" s="155"/>
      <c r="D3" s="155"/>
      <c r="E3" s="155"/>
      <c r="F3" s="155"/>
      <c r="G3" s="155"/>
      <c r="H3" s="67"/>
      <c r="I3" s="67"/>
      <c r="J3" s="67"/>
      <c r="K3" s="67"/>
      <c r="L3" s="67"/>
      <c r="M3" s="67"/>
      <c r="N3" s="67"/>
      <c r="O3" s="161" t="s">
        <v>47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</row>
    <row r="4" spans="1:239" ht="18" customHeight="1" x14ac:dyDescent="0.15">
      <c r="A4" s="211" t="s">
        <v>132</v>
      </c>
      <c r="B4" s="212" t="s">
        <v>133</v>
      </c>
      <c r="C4" s="209" t="s">
        <v>134</v>
      </c>
      <c r="D4" s="208" t="s">
        <v>135</v>
      </c>
      <c r="E4" s="208"/>
      <c r="F4" s="208"/>
      <c r="G4" s="209"/>
      <c r="H4" s="210" t="s">
        <v>136</v>
      </c>
      <c r="I4" s="213" t="s">
        <v>137</v>
      </c>
      <c r="J4" s="214" t="s">
        <v>138</v>
      </c>
      <c r="K4" s="213" t="s">
        <v>139</v>
      </c>
      <c r="L4" s="213" t="s">
        <v>140</v>
      </c>
      <c r="M4" s="210" t="s">
        <v>141</v>
      </c>
      <c r="N4" s="210"/>
      <c r="O4" s="210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</row>
    <row r="5" spans="1:239" ht="29.25" customHeight="1" x14ac:dyDescent="0.15">
      <c r="A5" s="211"/>
      <c r="B5" s="212"/>
      <c r="C5" s="209"/>
      <c r="D5" s="156" t="s">
        <v>142</v>
      </c>
      <c r="E5" s="156" t="s">
        <v>143</v>
      </c>
      <c r="F5" s="156" t="s">
        <v>144</v>
      </c>
      <c r="G5" s="157" t="s">
        <v>145</v>
      </c>
      <c r="H5" s="210"/>
      <c r="I5" s="213"/>
      <c r="J5" s="214"/>
      <c r="K5" s="213"/>
      <c r="L5" s="215"/>
      <c r="M5" s="162" t="s">
        <v>146</v>
      </c>
      <c r="N5" s="163" t="s">
        <v>147</v>
      </c>
      <c r="O5" s="164" t="s">
        <v>148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</row>
    <row r="6" spans="1:239" ht="18.75" customHeight="1" x14ac:dyDescent="0.15">
      <c r="A6" s="158" t="s">
        <v>149</v>
      </c>
      <c r="B6" s="159" t="s">
        <v>149</v>
      </c>
      <c r="C6" s="158">
        <v>1</v>
      </c>
      <c r="D6" s="160">
        <v>2</v>
      </c>
      <c r="E6" s="160">
        <v>3</v>
      </c>
      <c r="F6" s="160">
        <v>4</v>
      </c>
      <c r="G6" s="160">
        <v>5</v>
      </c>
      <c r="H6" s="160">
        <v>6</v>
      </c>
      <c r="I6" s="165">
        <v>7</v>
      </c>
      <c r="J6" s="165">
        <v>8</v>
      </c>
      <c r="K6" s="165">
        <v>9</v>
      </c>
      <c r="L6" s="165">
        <v>10</v>
      </c>
      <c r="M6" s="166">
        <v>11</v>
      </c>
      <c r="N6" s="166">
        <v>12</v>
      </c>
      <c r="O6" s="167">
        <v>13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</row>
    <row r="7" spans="1:239" ht="21.75" customHeight="1" x14ac:dyDescent="0.15">
      <c r="A7" s="28"/>
      <c r="B7" s="28" t="s">
        <v>134</v>
      </c>
      <c r="C7" s="54">
        <v>4680475</v>
      </c>
      <c r="D7" s="49">
        <v>4680475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83">
        <v>0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</row>
    <row r="8" spans="1:239" ht="21.75" customHeight="1" x14ac:dyDescent="0.15">
      <c r="A8" s="28"/>
      <c r="B8" s="28" t="s">
        <v>150</v>
      </c>
      <c r="C8" s="54">
        <v>4680475</v>
      </c>
      <c r="D8" s="49">
        <v>4680475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83">
        <v>0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</row>
    <row r="9" spans="1:239" ht="21.75" customHeight="1" x14ac:dyDescent="0.15">
      <c r="A9" s="28" t="s">
        <v>151</v>
      </c>
      <c r="B9" s="28" t="s">
        <v>152</v>
      </c>
      <c r="C9" s="54">
        <v>4680475</v>
      </c>
      <c r="D9" s="49">
        <v>4680475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83">
        <v>0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ht="18" customHeight="1" x14ac:dyDescent="0.1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</row>
    <row r="11" spans="1:239" ht="18" customHeight="1" x14ac:dyDescent="0.1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168"/>
      <c r="HS11" s="168"/>
      <c r="HT11" s="168"/>
      <c r="HU11" s="168"/>
      <c r="HV11" s="168"/>
      <c r="HW11" s="168"/>
      <c r="HX11" s="168"/>
      <c r="HY11" s="168"/>
      <c r="HZ11" s="168"/>
      <c r="IA11" s="168"/>
      <c r="IB11" s="168"/>
      <c r="IC11" s="168"/>
      <c r="ID11" s="168"/>
      <c r="IE11" s="168"/>
    </row>
    <row r="12" spans="1:239" ht="18" customHeight="1" x14ac:dyDescent="0.1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8"/>
    </row>
    <row r="13" spans="1:239" ht="18" customHeight="1" x14ac:dyDescent="0.1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8"/>
    </row>
    <row r="14" spans="1:239" ht="18" customHeight="1" x14ac:dyDescent="0.1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</row>
    <row r="15" spans="1:239" ht="18" customHeight="1" x14ac:dyDescent="0.1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</row>
    <row r="16" spans="1:239" ht="18" customHeight="1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8"/>
    </row>
    <row r="17" spans="1:239" ht="18" customHeight="1" x14ac:dyDescent="0.1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168"/>
      <c r="HS17" s="168"/>
      <c r="HT17" s="168"/>
      <c r="HU17" s="168"/>
      <c r="HV17" s="168"/>
      <c r="HW17" s="168"/>
      <c r="HX17" s="168"/>
      <c r="HY17" s="168"/>
      <c r="HZ17" s="168"/>
      <c r="IA17" s="168"/>
      <c r="IB17" s="168"/>
      <c r="IC17" s="168"/>
      <c r="ID17" s="168"/>
      <c r="IE17" s="168"/>
    </row>
    <row r="18" spans="1:239" ht="18" customHeight="1" x14ac:dyDescent="0.1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</row>
    <row r="19" spans="1:239" ht="18" customHeight="1" x14ac:dyDescent="0.1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168"/>
      <c r="HS19" s="168"/>
      <c r="HT19" s="168"/>
      <c r="HU19" s="168"/>
      <c r="HV19" s="168"/>
      <c r="HW19" s="168"/>
      <c r="HX19" s="168"/>
      <c r="HY19" s="168"/>
      <c r="HZ19" s="168"/>
      <c r="IA19" s="168"/>
      <c r="IB19" s="168"/>
      <c r="IC19" s="168"/>
      <c r="ID19" s="168"/>
      <c r="IE19" s="168"/>
    </row>
    <row r="20" spans="1:239" ht="18" customHeight="1" x14ac:dyDescent="0.1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168"/>
      <c r="HS20" s="168"/>
      <c r="HT20" s="168"/>
      <c r="HU20" s="168"/>
      <c r="HV20" s="168"/>
      <c r="HW20" s="168"/>
      <c r="HX20" s="168"/>
      <c r="HY20" s="168"/>
      <c r="HZ20" s="168"/>
      <c r="IA20" s="168"/>
      <c r="IB20" s="168"/>
      <c r="IC20" s="168"/>
      <c r="ID20" s="168"/>
      <c r="IE20" s="168"/>
    </row>
    <row r="21" spans="1:239" ht="18" customHeight="1" x14ac:dyDescent="0.1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168"/>
      <c r="HS21" s="168"/>
      <c r="HT21" s="168"/>
      <c r="HU21" s="168"/>
      <c r="HV21" s="168"/>
      <c r="HW21" s="168"/>
      <c r="HX21" s="168"/>
      <c r="HY21" s="168"/>
      <c r="HZ21" s="168"/>
      <c r="IA21" s="168"/>
      <c r="IB21" s="168"/>
      <c r="IC21" s="168"/>
      <c r="ID21" s="168"/>
      <c r="IE21" s="168"/>
    </row>
    <row r="22" spans="1:239" ht="18" customHeight="1" x14ac:dyDescent="0.1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</row>
  </sheetData>
  <mergeCells count="11">
    <mergeCell ref="L4:L5"/>
    <mergeCell ref="A2:O2"/>
    <mergeCell ref="D4:G4"/>
    <mergeCell ref="M4:O4"/>
    <mergeCell ref="A4:A5"/>
    <mergeCell ref="B4:B5"/>
    <mergeCell ref="C4:C5"/>
    <mergeCell ref="H4:H5"/>
    <mergeCell ref="I4:I5"/>
    <mergeCell ref="J4:J5"/>
    <mergeCell ref="K4:K5"/>
  </mergeCells>
  <phoneticPr fontId="18" type="noConversion"/>
  <printOptions horizontalCentered="1"/>
  <pageMargins left="0.59" right="0.59" top="0.79000000000000015" bottom="0.71" header="0" footer="0"/>
  <pageSetup paperSize="9" scale="74" orientation="landscape" useFirstPageNumber="1" horizontalDpi="0" verticalDpi="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5"/>
  <sheetViews>
    <sheetView showGridLines="0" showZeros="0" topLeftCell="A9" workbookViewId="0"/>
  </sheetViews>
  <sheetFormatPr defaultColWidth="6.83203125" defaultRowHeight="12.75" customHeight="1" x14ac:dyDescent="0.15"/>
  <cols>
    <col min="1" max="1" width="31" customWidth="1"/>
    <col min="2" max="2" width="20" customWidth="1"/>
    <col min="3" max="3" width="34.83203125" customWidth="1"/>
    <col min="4" max="4" width="15.33203125" customWidth="1"/>
    <col min="5" max="5" width="31.6640625" customWidth="1"/>
    <col min="6" max="6" width="18.33203125" customWidth="1"/>
    <col min="7" max="7" width="33.5" customWidth="1"/>
    <col min="8" max="8" width="11.5" customWidth="1"/>
    <col min="9" max="166" width="6.6640625" customWidth="1"/>
  </cols>
  <sheetData>
    <row r="1" spans="1:256" ht="15" customHeight="1" x14ac:dyDescent="0.15">
      <c r="A1" s="65" t="s">
        <v>17</v>
      </c>
      <c r="B1" s="66"/>
      <c r="C1" s="66"/>
      <c r="D1" s="66"/>
      <c r="E1" s="66"/>
      <c r="F1" s="66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  <c r="IT1" s="103"/>
      <c r="IU1" s="103"/>
      <c r="IV1" s="103"/>
    </row>
    <row r="2" spans="1:256" ht="19.5" customHeight="1" x14ac:dyDescent="0.15">
      <c r="A2" s="207" t="s">
        <v>18</v>
      </c>
      <c r="B2" s="207"/>
      <c r="C2" s="207"/>
      <c r="D2" s="207"/>
      <c r="E2" s="207"/>
      <c r="F2" s="207"/>
      <c r="G2" s="207"/>
      <c r="H2" s="20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</row>
    <row r="3" spans="1:256" ht="18" customHeight="1" x14ac:dyDescent="0.15">
      <c r="A3" s="67"/>
      <c r="B3" s="68"/>
      <c r="C3" s="68"/>
      <c r="D3" s="68"/>
      <c r="E3" s="68"/>
      <c r="F3" s="69"/>
      <c r="G3" s="67"/>
      <c r="H3" s="69" t="s">
        <v>47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  <c r="IT3" s="103"/>
      <c r="IU3" s="103"/>
      <c r="IV3" s="103"/>
    </row>
    <row r="4" spans="1:256" ht="26.25" customHeight="1" x14ac:dyDescent="0.15">
      <c r="A4" s="70" t="s">
        <v>48</v>
      </c>
      <c r="B4" s="71"/>
      <c r="C4" s="70" t="s">
        <v>49</v>
      </c>
      <c r="D4" s="70"/>
      <c r="E4" s="70"/>
      <c r="F4" s="70"/>
      <c r="G4" s="72"/>
      <c r="H4" s="72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</row>
    <row r="5" spans="1:256" ht="15.75" customHeight="1" x14ac:dyDescent="0.15">
      <c r="A5" s="73" t="s">
        <v>153</v>
      </c>
      <c r="B5" s="74" t="s">
        <v>51</v>
      </c>
      <c r="C5" s="75" t="s">
        <v>154</v>
      </c>
      <c r="D5" s="76" t="s">
        <v>51</v>
      </c>
      <c r="E5" s="75" t="s">
        <v>53</v>
      </c>
      <c r="F5" s="76" t="s">
        <v>51</v>
      </c>
      <c r="G5" s="77" t="s">
        <v>54</v>
      </c>
      <c r="H5" s="78" t="s">
        <v>51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</row>
    <row r="6" spans="1:256" ht="15.75" customHeight="1" x14ac:dyDescent="0.15">
      <c r="A6" s="128" t="s">
        <v>55</v>
      </c>
      <c r="B6" s="129">
        <f>SUM(B7:B10)</f>
        <v>4680475</v>
      </c>
      <c r="C6" s="130" t="s">
        <v>56</v>
      </c>
      <c r="D6" s="54">
        <v>3534146</v>
      </c>
      <c r="E6" s="131" t="s">
        <v>57</v>
      </c>
      <c r="F6" s="83">
        <v>4450475</v>
      </c>
      <c r="G6" s="82" t="s">
        <v>58</v>
      </c>
      <c r="H6" s="83">
        <v>3902715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</row>
    <row r="7" spans="1:256" ht="15.75" customHeight="1" x14ac:dyDescent="0.15">
      <c r="A7" s="132" t="s">
        <v>59</v>
      </c>
      <c r="B7" s="54">
        <v>4680475</v>
      </c>
      <c r="C7" s="130" t="s">
        <v>60</v>
      </c>
      <c r="D7" s="54">
        <v>0</v>
      </c>
      <c r="E7" s="133" t="s">
        <v>61</v>
      </c>
      <c r="F7" s="83">
        <v>3902715</v>
      </c>
      <c r="G7" s="82" t="s">
        <v>62</v>
      </c>
      <c r="H7" s="83">
        <v>753760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</row>
    <row r="8" spans="1:256" ht="15.75" customHeight="1" x14ac:dyDescent="0.15">
      <c r="A8" s="132" t="s">
        <v>63</v>
      </c>
      <c r="B8" s="54">
        <v>0</v>
      </c>
      <c r="C8" s="130" t="s">
        <v>64</v>
      </c>
      <c r="D8" s="54">
        <v>0</v>
      </c>
      <c r="E8" s="133" t="s">
        <v>65</v>
      </c>
      <c r="F8" s="83">
        <v>523760</v>
      </c>
      <c r="G8" s="82" t="s">
        <v>66</v>
      </c>
      <c r="H8" s="83">
        <v>0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</row>
    <row r="9" spans="1:256" ht="15.75" customHeight="1" x14ac:dyDescent="0.15">
      <c r="A9" s="132" t="s">
        <v>67</v>
      </c>
      <c r="B9" s="54">
        <v>0</v>
      </c>
      <c r="C9" s="130" t="s">
        <v>68</v>
      </c>
      <c r="D9" s="54">
        <v>0</v>
      </c>
      <c r="E9" s="133" t="s">
        <v>69</v>
      </c>
      <c r="F9" s="83">
        <v>24000</v>
      </c>
      <c r="G9" s="82" t="s">
        <v>70</v>
      </c>
      <c r="H9" s="83">
        <v>0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</row>
    <row r="10" spans="1:256" ht="15.75" customHeight="1" x14ac:dyDescent="0.15">
      <c r="A10" s="132" t="s">
        <v>71</v>
      </c>
      <c r="B10" s="54">
        <v>0</v>
      </c>
      <c r="C10" s="130" t="s">
        <v>72</v>
      </c>
      <c r="D10" s="54">
        <v>0</v>
      </c>
      <c r="E10" s="131" t="s">
        <v>73</v>
      </c>
      <c r="F10" s="83">
        <v>230000</v>
      </c>
      <c r="G10" s="82" t="s">
        <v>74</v>
      </c>
      <c r="H10" s="83">
        <v>0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</row>
    <row r="11" spans="1:256" ht="15.75" customHeight="1" x14ac:dyDescent="0.15">
      <c r="A11" s="88"/>
      <c r="B11" s="134"/>
      <c r="C11" s="130" t="s">
        <v>76</v>
      </c>
      <c r="D11" s="54">
        <v>0</v>
      </c>
      <c r="E11" s="82" t="s">
        <v>61</v>
      </c>
      <c r="F11" s="83">
        <v>0</v>
      </c>
      <c r="G11" s="82" t="s">
        <v>77</v>
      </c>
      <c r="H11" s="83">
        <v>0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  <c r="IV11" s="103"/>
    </row>
    <row r="12" spans="1:256" ht="15.75" customHeight="1" x14ac:dyDescent="0.15">
      <c r="A12" s="88"/>
      <c r="B12" s="135"/>
      <c r="C12" s="130" t="s">
        <v>79</v>
      </c>
      <c r="D12" s="54">
        <v>0</v>
      </c>
      <c r="E12" s="82" t="s">
        <v>65</v>
      </c>
      <c r="F12" s="83">
        <v>230000</v>
      </c>
      <c r="G12" s="82" t="s">
        <v>81</v>
      </c>
      <c r="H12" s="83">
        <v>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  <c r="IV12" s="103"/>
    </row>
    <row r="13" spans="1:256" ht="15.75" customHeight="1" x14ac:dyDescent="0.15">
      <c r="A13" s="88"/>
      <c r="B13" s="135"/>
      <c r="C13" s="130" t="s">
        <v>83</v>
      </c>
      <c r="D13" s="54">
        <v>702861</v>
      </c>
      <c r="E13" s="136" t="s">
        <v>155</v>
      </c>
      <c r="F13" s="83">
        <v>0</v>
      </c>
      <c r="G13" s="82" t="s">
        <v>85</v>
      </c>
      <c r="H13" s="83">
        <v>0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  <c r="IV13" s="103"/>
    </row>
    <row r="14" spans="1:256" ht="15.75" customHeight="1" x14ac:dyDescent="0.15">
      <c r="A14" s="88"/>
      <c r="B14" s="135"/>
      <c r="C14" s="130" t="s">
        <v>87</v>
      </c>
      <c r="D14" s="54">
        <v>0</v>
      </c>
      <c r="E14" s="131" t="s">
        <v>88</v>
      </c>
      <c r="F14" s="54">
        <v>0</v>
      </c>
      <c r="G14" s="82" t="s">
        <v>89</v>
      </c>
      <c r="H14" s="83">
        <v>24000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  <c r="IV14" s="103"/>
    </row>
    <row r="15" spans="1:256" ht="15.75" customHeight="1" x14ac:dyDescent="0.15">
      <c r="A15" s="84"/>
      <c r="B15" s="134"/>
      <c r="C15" s="130" t="s">
        <v>90</v>
      </c>
      <c r="D15" s="54">
        <v>152528</v>
      </c>
      <c r="E15" s="131" t="s">
        <v>91</v>
      </c>
      <c r="F15" s="54">
        <v>0</v>
      </c>
      <c r="G15" s="82" t="s">
        <v>92</v>
      </c>
      <c r="H15" s="83">
        <v>0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  <c r="IV15" s="103"/>
    </row>
    <row r="16" spans="1:256" ht="15.75" customHeight="1" x14ac:dyDescent="0.15">
      <c r="A16" s="88"/>
      <c r="B16" s="135"/>
      <c r="C16" s="130" t="s">
        <v>93</v>
      </c>
      <c r="D16" s="54">
        <v>0</v>
      </c>
      <c r="E16" s="131" t="s">
        <v>94</v>
      </c>
      <c r="F16" s="83">
        <v>0</v>
      </c>
      <c r="G16" s="82" t="s">
        <v>95</v>
      </c>
      <c r="H16" s="83">
        <v>0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  <c r="IV16" s="103"/>
    </row>
    <row r="17" spans="1:256" ht="15.75" customHeight="1" x14ac:dyDescent="0.15">
      <c r="A17" s="84"/>
      <c r="B17" s="134"/>
      <c r="C17" s="130" t="s">
        <v>96</v>
      </c>
      <c r="D17" s="54">
        <v>0</v>
      </c>
      <c r="E17" s="131" t="s">
        <v>97</v>
      </c>
      <c r="F17" s="83">
        <v>0</v>
      </c>
      <c r="G17" s="82" t="s">
        <v>98</v>
      </c>
      <c r="H17" s="83">
        <v>0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</row>
    <row r="18" spans="1:256" ht="15.75" customHeight="1" x14ac:dyDescent="0.15">
      <c r="A18" s="88"/>
      <c r="B18" s="135"/>
      <c r="C18" s="130" t="s">
        <v>99</v>
      </c>
      <c r="D18" s="54">
        <v>0</v>
      </c>
      <c r="E18" s="131" t="s">
        <v>100</v>
      </c>
      <c r="F18" s="83">
        <v>0</v>
      </c>
      <c r="G18" s="82" t="s">
        <v>101</v>
      </c>
      <c r="H18" s="83">
        <v>0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  <c r="IR18" s="103"/>
      <c r="IS18" s="103"/>
      <c r="IT18" s="103"/>
      <c r="IU18" s="103"/>
      <c r="IV18" s="103"/>
    </row>
    <row r="19" spans="1:256" ht="15.75" customHeight="1" x14ac:dyDescent="0.15">
      <c r="A19" s="88"/>
      <c r="B19" s="135"/>
      <c r="C19" s="137" t="s">
        <v>102</v>
      </c>
      <c r="D19" s="54">
        <v>0</v>
      </c>
      <c r="E19" s="131" t="s">
        <v>103</v>
      </c>
      <c r="F19" s="83">
        <v>0</v>
      </c>
      <c r="G19" s="82" t="s">
        <v>104</v>
      </c>
      <c r="H19" s="83">
        <v>0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  <c r="IV19" s="103"/>
    </row>
    <row r="20" spans="1:256" ht="15.75" customHeight="1" x14ac:dyDescent="0.15">
      <c r="A20" s="88"/>
      <c r="B20" s="135"/>
      <c r="C20" s="130" t="s">
        <v>105</v>
      </c>
      <c r="D20" s="54">
        <v>0</v>
      </c>
      <c r="E20" s="138" t="s">
        <v>156</v>
      </c>
      <c r="F20" s="54">
        <v>0</v>
      </c>
      <c r="G20" s="82" t="s">
        <v>107</v>
      </c>
      <c r="H20" s="83">
        <v>0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  <c r="IR20" s="103"/>
      <c r="IS20" s="103"/>
      <c r="IT20" s="103"/>
      <c r="IU20" s="103"/>
      <c r="IV20" s="103"/>
    </row>
    <row r="21" spans="1:256" ht="15.75" customHeight="1" x14ac:dyDescent="0.15">
      <c r="B21" s="135"/>
      <c r="C21" s="130" t="s">
        <v>108</v>
      </c>
      <c r="D21" s="54">
        <v>0</v>
      </c>
      <c r="E21" s="139"/>
      <c r="F21" s="140"/>
      <c r="G21" s="82"/>
      <c r="H21" s="96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  <c r="IV21" s="103"/>
    </row>
    <row r="22" spans="1:256" ht="15.75" customHeight="1" x14ac:dyDescent="0.15">
      <c r="A22" s="141"/>
      <c r="B22" s="142"/>
      <c r="C22" s="130" t="s">
        <v>109</v>
      </c>
      <c r="D22" s="54">
        <v>0</v>
      </c>
      <c r="E22" s="139"/>
      <c r="F22" s="129"/>
      <c r="G22" s="82"/>
      <c r="H22" s="82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  <c r="IR22" s="103"/>
      <c r="IS22" s="103"/>
      <c r="IT22" s="103"/>
      <c r="IU22" s="103"/>
      <c r="IV22" s="103"/>
    </row>
    <row r="23" spans="1:256" ht="18" customHeight="1" x14ac:dyDescent="0.15">
      <c r="A23" s="141"/>
      <c r="B23" s="143"/>
      <c r="C23" s="130" t="s">
        <v>110</v>
      </c>
      <c r="D23" s="54">
        <v>0</v>
      </c>
      <c r="E23" s="139"/>
      <c r="F23" s="129"/>
      <c r="G23" s="82"/>
      <c r="H23" s="82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03"/>
      <c r="IL23" s="103"/>
      <c r="IM23" s="103"/>
      <c r="IN23" s="103"/>
      <c r="IO23" s="103"/>
      <c r="IP23" s="103"/>
      <c r="IQ23" s="103"/>
      <c r="IR23" s="103"/>
      <c r="IS23" s="103"/>
      <c r="IT23" s="103"/>
      <c r="IU23" s="103"/>
      <c r="IV23" s="103"/>
    </row>
    <row r="24" spans="1:256" ht="15.75" customHeight="1" x14ac:dyDescent="0.15">
      <c r="A24" s="141"/>
      <c r="B24" s="143"/>
      <c r="C24" s="130" t="s">
        <v>111</v>
      </c>
      <c r="D24" s="54">
        <v>0</v>
      </c>
      <c r="E24" s="139"/>
      <c r="F24" s="129"/>
      <c r="G24" s="82"/>
      <c r="H24" s="82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</row>
    <row r="25" spans="1:256" ht="15.75" customHeight="1" x14ac:dyDescent="0.15">
      <c r="A25" s="141"/>
      <c r="B25" s="143"/>
      <c r="C25" s="138" t="s">
        <v>112</v>
      </c>
      <c r="D25" s="54">
        <v>290940</v>
      </c>
      <c r="E25" s="139"/>
      <c r="F25" s="129"/>
      <c r="G25" s="82"/>
      <c r="H25" s="82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</row>
    <row r="26" spans="1:256" ht="15.75" customHeight="1" x14ac:dyDescent="0.15">
      <c r="A26" s="141"/>
      <c r="B26" s="143"/>
      <c r="C26" s="130" t="s">
        <v>113</v>
      </c>
      <c r="D26" s="54">
        <v>0</v>
      </c>
      <c r="E26" s="139"/>
      <c r="F26" s="129"/>
      <c r="G26" s="82"/>
      <c r="H26" s="82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</row>
    <row r="27" spans="1:256" ht="18" customHeight="1" x14ac:dyDescent="0.15">
      <c r="A27" s="141"/>
      <c r="B27" s="143"/>
      <c r="C27" s="130" t="s">
        <v>114</v>
      </c>
      <c r="D27" s="54">
        <v>0</v>
      </c>
      <c r="E27" s="139"/>
      <c r="F27" s="129"/>
      <c r="G27" s="82"/>
      <c r="H27" s="82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</row>
    <row r="28" spans="1:256" ht="15.75" customHeight="1" x14ac:dyDescent="0.15">
      <c r="A28" s="141"/>
      <c r="B28" s="143"/>
      <c r="C28" s="130" t="s">
        <v>115</v>
      </c>
      <c r="D28" s="54">
        <v>0</v>
      </c>
      <c r="E28" s="139"/>
      <c r="F28" s="129"/>
      <c r="G28" s="82"/>
      <c r="H28" s="82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</row>
    <row r="29" spans="1:256" ht="15.75" customHeight="1" x14ac:dyDescent="0.15">
      <c r="A29" s="141"/>
      <c r="B29" s="143"/>
      <c r="C29" s="130" t="s">
        <v>157</v>
      </c>
      <c r="D29" s="54">
        <v>0</v>
      </c>
      <c r="E29" s="139"/>
      <c r="F29" s="129"/>
      <c r="G29" s="82"/>
      <c r="H29" s="82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</row>
    <row r="30" spans="1:256" ht="15.75" customHeight="1" x14ac:dyDescent="0.15">
      <c r="A30" s="141"/>
      <c r="B30" s="143"/>
      <c r="C30" s="130" t="s">
        <v>158</v>
      </c>
      <c r="D30" s="54">
        <v>0</v>
      </c>
      <c r="E30" s="144"/>
      <c r="F30" s="135"/>
      <c r="G30" s="82"/>
      <c r="H30" s="82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</row>
    <row r="31" spans="1:256" ht="18" customHeight="1" x14ac:dyDescent="0.15">
      <c r="A31" s="141"/>
      <c r="B31" s="143"/>
      <c r="C31" s="130" t="s">
        <v>159</v>
      </c>
      <c r="D31" s="54">
        <v>0</v>
      </c>
      <c r="E31" s="144"/>
      <c r="F31" s="135"/>
      <c r="G31" s="82"/>
      <c r="H31" s="82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</row>
    <row r="32" spans="1:256" ht="18" customHeight="1" x14ac:dyDescent="0.15">
      <c r="A32" s="141"/>
      <c r="B32" s="143"/>
      <c r="C32" s="130" t="s">
        <v>160</v>
      </c>
      <c r="D32" s="54">
        <v>0</v>
      </c>
      <c r="E32" s="144"/>
      <c r="F32" s="135"/>
      <c r="G32" s="82"/>
      <c r="H32" s="82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</row>
    <row r="33" spans="1:256" ht="18" customHeight="1" x14ac:dyDescent="0.15">
      <c r="A33" s="141"/>
      <c r="B33" s="143"/>
      <c r="C33" s="130" t="s">
        <v>161</v>
      </c>
      <c r="D33" s="54">
        <v>0</v>
      </c>
      <c r="E33" s="144"/>
      <c r="F33" s="135"/>
      <c r="G33" s="82"/>
      <c r="H33" s="82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</row>
    <row r="34" spans="1:256" ht="18" customHeight="1" x14ac:dyDescent="0.15">
      <c r="A34" s="141"/>
      <c r="B34" s="143"/>
      <c r="C34" s="130" t="s">
        <v>162</v>
      </c>
      <c r="D34" s="54">
        <v>0</v>
      </c>
      <c r="E34" s="144"/>
      <c r="F34" s="135"/>
      <c r="G34" s="82"/>
      <c r="H34" s="82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</row>
    <row r="35" spans="1:256" ht="18" customHeight="1" x14ac:dyDescent="0.15">
      <c r="A35" s="141"/>
      <c r="B35" s="143"/>
      <c r="C35" s="130"/>
      <c r="D35" s="134"/>
      <c r="E35" s="133"/>
      <c r="F35" s="135"/>
      <c r="G35" s="82"/>
      <c r="H35" s="82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</row>
    <row r="36" spans="1:256" ht="18" customHeight="1" x14ac:dyDescent="0.15">
      <c r="A36" s="99" t="s">
        <v>122</v>
      </c>
      <c r="B36" s="129">
        <f>SUM(B7:B10)</f>
        <v>4680475</v>
      </c>
      <c r="C36" s="100" t="s">
        <v>123</v>
      </c>
      <c r="D36" s="143">
        <v>4680475</v>
      </c>
      <c r="E36" s="145" t="s">
        <v>123</v>
      </c>
      <c r="F36" s="146">
        <f>SUM(F6,F10)</f>
        <v>4680475</v>
      </c>
      <c r="G36" s="145" t="s">
        <v>123</v>
      </c>
      <c r="H36" s="82">
        <f>SUM(H6:H20)</f>
        <v>4680475</v>
      </c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</row>
    <row r="37" spans="1:256" ht="18" customHeight="1" x14ac:dyDescent="0.15">
      <c r="A37" s="141" t="s">
        <v>141</v>
      </c>
      <c r="B37" s="143">
        <v>0</v>
      </c>
      <c r="C37" s="147" t="s">
        <v>125</v>
      </c>
      <c r="D37" s="54">
        <v>0</v>
      </c>
      <c r="E37" s="148" t="s">
        <v>125</v>
      </c>
      <c r="F37" s="54">
        <v>0</v>
      </c>
      <c r="G37" s="148" t="s">
        <v>125</v>
      </c>
      <c r="H37" s="82">
        <f>SUM(F37)</f>
        <v>0</v>
      </c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</row>
    <row r="38" spans="1:256" ht="18" customHeight="1" x14ac:dyDescent="0.15">
      <c r="A38" s="131" t="s">
        <v>127</v>
      </c>
      <c r="B38" s="54">
        <v>0</v>
      </c>
      <c r="C38" s="139"/>
      <c r="D38" s="135"/>
      <c r="E38" s="84"/>
      <c r="F38" s="149"/>
      <c r="G38" s="82"/>
      <c r="H38" s="82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</row>
    <row r="39" spans="1:256" ht="18" customHeight="1" x14ac:dyDescent="0.15">
      <c r="A39" s="131" t="s">
        <v>128</v>
      </c>
      <c r="B39" s="54">
        <v>0</v>
      </c>
      <c r="C39" s="150"/>
      <c r="D39" s="135"/>
      <c r="E39" s="133"/>
      <c r="F39" s="149"/>
      <c r="G39" s="82"/>
      <c r="H39" s="82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</row>
    <row r="40" spans="1:256" ht="17.25" customHeight="1" x14ac:dyDescent="0.15">
      <c r="A40" s="131" t="s">
        <v>129</v>
      </c>
      <c r="B40" s="54">
        <v>0</v>
      </c>
      <c r="C40" s="150"/>
      <c r="D40" s="135"/>
      <c r="E40" s="133"/>
      <c r="F40" s="149"/>
      <c r="G40" s="82"/>
      <c r="H40" s="82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</row>
    <row r="41" spans="1:256" ht="17.25" customHeight="1" x14ac:dyDescent="0.15">
      <c r="A41" s="88"/>
      <c r="B41" s="140"/>
      <c r="C41" s="150"/>
      <c r="D41" s="135"/>
      <c r="E41" s="133"/>
      <c r="F41" s="149"/>
      <c r="G41" s="82"/>
      <c r="H41" s="82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</row>
    <row r="42" spans="1:256" ht="18" customHeight="1" x14ac:dyDescent="0.15">
      <c r="A42" s="131"/>
      <c r="B42" s="135"/>
      <c r="C42" s="130"/>
      <c r="D42" s="135"/>
      <c r="E42" s="133"/>
      <c r="F42" s="149"/>
      <c r="G42" s="82"/>
      <c r="H42" s="82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</row>
    <row r="43" spans="1:256" ht="15.75" customHeight="1" x14ac:dyDescent="0.15">
      <c r="A43" s="99" t="s">
        <v>130</v>
      </c>
      <c r="B43" s="129">
        <f>SUM(B36,B37)</f>
        <v>4680475</v>
      </c>
      <c r="C43" s="100" t="s">
        <v>131</v>
      </c>
      <c r="D43" s="129">
        <f>SUM(D36,D37)</f>
        <v>4680475</v>
      </c>
      <c r="E43" s="101" t="s">
        <v>131</v>
      </c>
      <c r="F43" s="129">
        <f>SUM(D36,D37)</f>
        <v>4680475</v>
      </c>
      <c r="G43" s="101" t="s">
        <v>131</v>
      </c>
      <c r="H43" s="82">
        <f>SUM(F43)</f>
        <v>4680475</v>
      </c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</row>
    <row r="44" spans="1:256" ht="18" customHeight="1" x14ac:dyDescent="0.1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</row>
    <row r="45" spans="1:256" ht="18" customHeight="1" x14ac:dyDescent="0.1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</row>
  </sheetData>
  <mergeCells count="1">
    <mergeCell ref="A2:H2"/>
  </mergeCells>
  <phoneticPr fontId="18" type="noConversion"/>
  <printOptions horizontalCentered="1"/>
  <pageMargins left="0.63" right="0.23999999999999996" top="0.26" bottom="0.32" header="0" footer="0"/>
  <pageSetup paperSize="9" scale="76" orientation="landscape" useFirstPageNumber="1" horizontalDpi="0" verticalDpi="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2"/>
  <sheetViews>
    <sheetView showGridLines="0" showZeros="0" workbookViewId="0">
      <selection activeCell="B14" sqref="B14"/>
    </sheetView>
  </sheetViews>
  <sheetFormatPr defaultColWidth="6.83203125" defaultRowHeight="18" customHeight="1" x14ac:dyDescent="0.15"/>
  <cols>
    <col min="1" max="1" width="22" style="122" customWidth="1"/>
    <col min="2" max="2" width="40.1640625" style="123" customWidth="1"/>
    <col min="3" max="3" width="22.5" style="124" customWidth="1"/>
    <col min="4" max="4" width="15.6640625" style="124" customWidth="1"/>
    <col min="5" max="5" width="14.1640625" style="124" customWidth="1"/>
    <col min="6" max="6" width="19.33203125" style="124" customWidth="1"/>
    <col min="7" max="7" width="20.6640625" style="68" customWidth="1"/>
    <col min="8" max="247" width="8" style="68" customWidth="1"/>
  </cols>
  <sheetData>
    <row r="1" spans="1:14" ht="18" customHeight="1" x14ac:dyDescent="0.15">
      <c r="A1" s="104" t="s">
        <v>19</v>
      </c>
      <c r="B1" s="104"/>
      <c r="C1" s="105"/>
      <c r="D1" s="105"/>
      <c r="E1" s="105"/>
      <c r="F1" s="105"/>
    </row>
    <row r="2" spans="1:14" ht="36" customHeight="1" x14ac:dyDescent="0.15">
      <c r="A2" s="207" t="s">
        <v>20</v>
      </c>
      <c r="B2" s="207"/>
      <c r="C2" s="207"/>
      <c r="D2" s="207"/>
      <c r="E2" s="207"/>
      <c r="F2" s="207"/>
      <c r="G2" s="207"/>
      <c r="H2" s="115"/>
      <c r="I2" s="115"/>
      <c r="J2" s="115"/>
      <c r="K2" s="115"/>
      <c r="L2" s="116"/>
      <c r="M2" s="116"/>
      <c r="N2" s="116"/>
    </row>
    <row r="3" spans="1:14" s="67" customFormat="1" ht="15" customHeight="1" x14ac:dyDescent="0.15">
      <c r="A3" s="106"/>
      <c r="B3" s="104"/>
      <c r="C3" s="106"/>
      <c r="D3" s="105"/>
      <c r="E3" s="105"/>
      <c r="F3" s="127"/>
      <c r="G3" s="107" t="s">
        <v>163</v>
      </c>
    </row>
    <row r="4" spans="1:14" s="67" customFormat="1" ht="30" customHeight="1" x14ac:dyDescent="0.15">
      <c r="A4" s="108" t="s">
        <v>164</v>
      </c>
      <c r="B4" s="108" t="s">
        <v>165</v>
      </c>
      <c r="C4" s="108" t="s">
        <v>166</v>
      </c>
      <c r="D4" s="117" t="s">
        <v>167</v>
      </c>
      <c r="E4" s="109" t="s">
        <v>168</v>
      </c>
      <c r="F4" s="110" t="s">
        <v>169</v>
      </c>
      <c r="G4" s="111" t="s">
        <v>170</v>
      </c>
    </row>
    <row r="5" spans="1:14" ht="23.25" customHeight="1" x14ac:dyDescent="0.15">
      <c r="A5" s="112"/>
      <c r="B5" s="113" t="s">
        <v>134</v>
      </c>
      <c r="C5" s="121">
        <v>4680475</v>
      </c>
      <c r="D5" s="121">
        <v>3926715</v>
      </c>
      <c r="E5" s="83">
        <v>523760</v>
      </c>
      <c r="F5" s="120">
        <v>230000</v>
      </c>
      <c r="G5" s="114">
        <v>0</v>
      </c>
    </row>
    <row r="6" spans="1:14" ht="23.25" customHeight="1" x14ac:dyDescent="0.15">
      <c r="A6" s="112" t="s">
        <v>171</v>
      </c>
      <c r="B6" s="113" t="s">
        <v>172</v>
      </c>
      <c r="C6" s="121">
        <v>3534146</v>
      </c>
      <c r="D6" s="121">
        <v>2780386</v>
      </c>
      <c r="E6" s="83">
        <v>523760</v>
      </c>
      <c r="F6" s="120">
        <v>230000</v>
      </c>
      <c r="G6" s="114">
        <v>0</v>
      </c>
    </row>
    <row r="7" spans="1:14" ht="23.25" customHeight="1" x14ac:dyDescent="0.15">
      <c r="A7" s="112" t="s">
        <v>173</v>
      </c>
      <c r="B7" s="113" t="s">
        <v>174</v>
      </c>
      <c r="C7" s="121">
        <v>3534146</v>
      </c>
      <c r="D7" s="121">
        <v>2780386</v>
      </c>
      <c r="E7" s="83">
        <v>523760</v>
      </c>
      <c r="F7" s="120">
        <v>230000</v>
      </c>
      <c r="G7" s="114">
        <v>0</v>
      </c>
    </row>
    <row r="8" spans="1:14" ht="23.25" customHeight="1" x14ac:dyDescent="0.15">
      <c r="A8" s="112" t="s">
        <v>175</v>
      </c>
      <c r="B8" s="113" t="s">
        <v>176</v>
      </c>
      <c r="C8" s="121">
        <v>3304146</v>
      </c>
      <c r="D8" s="121">
        <v>2780386</v>
      </c>
      <c r="E8" s="83">
        <v>523760</v>
      </c>
      <c r="F8" s="120">
        <v>0</v>
      </c>
      <c r="G8" s="114">
        <v>0</v>
      </c>
    </row>
    <row r="9" spans="1:14" ht="23.25" customHeight="1" x14ac:dyDescent="0.15">
      <c r="A9" s="112" t="s">
        <v>177</v>
      </c>
      <c r="B9" s="113" t="s">
        <v>178</v>
      </c>
      <c r="C9" s="121">
        <v>50000</v>
      </c>
      <c r="D9" s="121">
        <v>0</v>
      </c>
      <c r="E9" s="83">
        <v>0</v>
      </c>
      <c r="F9" s="120">
        <v>50000</v>
      </c>
      <c r="G9" s="114">
        <v>0</v>
      </c>
    </row>
    <row r="10" spans="1:14" ht="23.25" customHeight="1" x14ac:dyDescent="0.15">
      <c r="A10" s="112" t="s">
        <v>179</v>
      </c>
      <c r="B10" s="113" t="s">
        <v>180</v>
      </c>
      <c r="C10" s="121">
        <v>180000</v>
      </c>
      <c r="D10" s="121">
        <v>0</v>
      </c>
      <c r="E10" s="83">
        <v>0</v>
      </c>
      <c r="F10" s="120">
        <v>180000</v>
      </c>
      <c r="G10" s="114">
        <v>0</v>
      </c>
    </row>
    <row r="11" spans="1:14" ht="23.25" customHeight="1" x14ac:dyDescent="0.15">
      <c r="A11" s="112" t="s">
        <v>181</v>
      </c>
      <c r="B11" s="113" t="s">
        <v>182</v>
      </c>
      <c r="C11" s="121">
        <v>702861</v>
      </c>
      <c r="D11" s="121">
        <v>702861</v>
      </c>
      <c r="E11" s="83">
        <v>0</v>
      </c>
      <c r="F11" s="120">
        <v>0</v>
      </c>
      <c r="G11" s="114">
        <v>0</v>
      </c>
    </row>
    <row r="12" spans="1:14" ht="23.25" customHeight="1" x14ac:dyDescent="0.15">
      <c r="A12" s="112" t="s">
        <v>183</v>
      </c>
      <c r="B12" s="113" t="s">
        <v>184</v>
      </c>
      <c r="C12" s="121">
        <v>678861</v>
      </c>
      <c r="D12" s="121">
        <v>678861</v>
      </c>
      <c r="E12" s="83">
        <v>0</v>
      </c>
      <c r="F12" s="120">
        <v>0</v>
      </c>
      <c r="G12" s="114">
        <v>0</v>
      </c>
    </row>
    <row r="13" spans="1:14" ht="23.25" customHeight="1" x14ac:dyDescent="0.15">
      <c r="A13" s="112" t="s">
        <v>185</v>
      </c>
      <c r="B13" s="113" t="s">
        <v>186</v>
      </c>
      <c r="C13" s="121">
        <v>484901</v>
      </c>
      <c r="D13" s="121">
        <v>484901</v>
      </c>
      <c r="E13" s="83">
        <v>0</v>
      </c>
      <c r="F13" s="120">
        <v>0</v>
      </c>
      <c r="G13" s="114">
        <v>0</v>
      </c>
    </row>
    <row r="14" spans="1:14" ht="23.25" customHeight="1" x14ac:dyDescent="0.15">
      <c r="A14" s="112" t="s">
        <v>187</v>
      </c>
      <c r="B14" s="113" t="s">
        <v>188</v>
      </c>
      <c r="C14" s="121">
        <v>193960</v>
      </c>
      <c r="D14" s="121">
        <v>193960</v>
      </c>
      <c r="E14" s="83">
        <v>0</v>
      </c>
      <c r="F14" s="120">
        <v>0</v>
      </c>
      <c r="G14" s="114">
        <v>0</v>
      </c>
    </row>
    <row r="15" spans="1:14" ht="23.25" customHeight="1" x14ac:dyDescent="0.15">
      <c r="A15" s="112" t="s">
        <v>189</v>
      </c>
      <c r="B15" s="113" t="s">
        <v>190</v>
      </c>
      <c r="C15" s="121">
        <v>24000</v>
      </c>
      <c r="D15" s="121">
        <v>24000</v>
      </c>
      <c r="E15" s="83">
        <v>0</v>
      </c>
      <c r="F15" s="120">
        <v>0</v>
      </c>
      <c r="G15" s="114">
        <v>0</v>
      </c>
    </row>
    <row r="16" spans="1:14" ht="23.25" customHeight="1" x14ac:dyDescent="0.15">
      <c r="A16" s="112" t="s">
        <v>191</v>
      </c>
      <c r="B16" s="113" t="s">
        <v>192</v>
      </c>
      <c r="C16" s="121">
        <v>24000</v>
      </c>
      <c r="D16" s="121">
        <v>24000</v>
      </c>
      <c r="E16" s="83">
        <v>0</v>
      </c>
      <c r="F16" s="120">
        <v>0</v>
      </c>
      <c r="G16" s="114">
        <v>0</v>
      </c>
    </row>
    <row r="17" spans="1:7" ht="23.25" customHeight="1" x14ac:dyDescent="0.15">
      <c r="A17" s="112" t="s">
        <v>193</v>
      </c>
      <c r="B17" s="113" t="s">
        <v>194</v>
      </c>
      <c r="C17" s="121">
        <v>152528</v>
      </c>
      <c r="D17" s="121">
        <v>152528</v>
      </c>
      <c r="E17" s="83">
        <v>0</v>
      </c>
      <c r="F17" s="120">
        <v>0</v>
      </c>
      <c r="G17" s="114">
        <v>0</v>
      </c>
    </row>
    <row r="18" spans="1:7" ht="23.25" customHeight="1" x14ac:dyDescent="0.15">
      <c r="A18" s="112" t="s">
        <v>195</v>
      </c>
      <c r="B18" s="113" t="s">
        <v>196</v>
      </c>
      <c r="C18" s="121">
        <v>152528</v>
      </c>
      <c r="D18" s="121">
        <v>152528</v>
      </c>
      <c r="E18" s="83">
        <v>0</v>
      </c>
      <c r="F18" s="120">
        <v>0</v>
      </c>
      <c r="G18" s="114">
        <v>0</v>
      </c>
    </row>
    <row r="19" spans="1:7" ht="23.25" customHeight="1" x14ac:dyDescent="0.15">
      <c r="A19" s="112" t="s">
        <v>197</v>
      </c>
      <c r="B19" s="113" t="s">
        <v>198</v>
      </c>
      <c r="C19" s="121">
        <v>152528</v>
      </c>
      <c r="D19" s="121">
        <v>152528</v>
      </c>
      <c r="E19" s="83">
        <v>0</v>
      </c>
      <c r="F19" s="120">
        <v>0</v>
      </c>
      <c r="G19" s="114">
        <v>0</v>
      </c>
    </row>
    <row r="20" spans="1:7" ht="23.25" customHeight="1" x14ac:dyDescent="0.15">
      <c r="A20" s="112" t="s">
        <v>199</v>
      </c>
      <c r="B20" s="113" t="s">
        <v>200</v>
      </c>
      <c r="C20" s="121">
        <v>290940</v>
      </c>
      <c r="D20" s="121">
        <v>290940</v>
      </c>
      <c r="E20" s="83">
        <v>0</v>
      </c>
      <c r="F20" s="120">
        <v>0</v>
      </c>
      <c r="G20" s="114">
        <v>0</v>
      </c>
    </row>
    <row r="21" spans="1:7" ht="23.25" customHeight="1" x14ac:dyDescent="0.15">
      <c r="A21" s="112" t="s">
        <v>201</v>
      </c>
      <c r="B21" s="113" t="s">
        <v>202</v>
      </c>
      <c r="C21" s="121">
        <v>290940</v>
      </c>
      <c r="D21" s="121">
        <v>290940</v>
      </c>
      <c r="E21" s="83">
        <v>0</v>
      </c>
      <c r="F21" s="120">
        <v>0</v>
      </c>
      <c r="G21" s="114">
        <v>0</v>
      </c>
    </row>
    <row r="22" spans="1:7" ht="23.25" customHeight="1" x14ac:dyDescent="0.15">
      <c r="A22" s="112" t="s">
        <v>203</v>
      </c>
      <c r="B22" s="113" t="s">
        <v>204</v>
      </c>
      <c r="C22" s="121">
        <v>290940</v>
      </c>
      <c r="D22" s="121">
        <v>290940</v>
      </c>
      <c r="E22" s="83">
        <v>0</v>
      </c>
      <c r="F22" s="120">
        <v>0</v>
      </c>
      <c r="G22" s="114">
        <v>0</v>
      </c>
    </row>
  </sheetData>
  <mergeCells count="1">
    <mergeCell ref="A2:G2"/>
  </mergeCells>
  <phoneticPr fontId="18" type="noConversion"/>
  <printOptions horizontalCentered="1"/>
  <pageMargins left="0.59" right="0.59" top="0.79000000000000015" bottom="0.71" header="0" footer="0"/>
  <pageSetup paperSize="9" scale="93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showZeros="0" topLeftCell="C11" workbookViewId="0">
      <selection activeCell="F19" sqref="F19"/>
    </sheetView>
  </sheetViews>
  <sheetFormatPr defaultColWidth="9.1640625" defaultRowHeight="12.75" customHeight="1" x14ac:dyDescent="0.15"/>
  <cols>
    <col min="1" max="1" width="18" customWidth="1"/>
    <col min="2" max="2" width="26.1640625" customWidth="1"/>
    <col min="3" max="3" width="22" customWidth="1"/>
    <col min="4" max="4" width="32.83203125" customWidth="1"/>
    <col min="5" max="5" width="22.5" customWidth="1"/>
    <col min="6" max="6" width="21.1640625" customWidth="1"/>
    <col min="7" max="7" width="19.33203125" customWidth="1"/>
    <col min="8" max="8" width="23.1640625" customWidth="1"/>
    <col min="9" max="9" width="20.6640625" customWidth="1"/>
    <col min="10" max="16" width="8" customWidth="1"/>
  </cols>
  <sheetData>
    <row r="1" spans="1:16" ht="18" customHeight="1" x14ac:dyDescent="0.15">
      <c r="A1" s="104" t="s">
        <v>21</v>
      </c>
      <c r="D1" s="104"/>
      <c r="E1" s="105"/>
      <c r="F1" s="105"/>
      <c r="G1" s="105"/>
      <c r="H1" s="105"/>
      <c r="I1" s="68"/>
      <c r="J1" s="68"/>
      <c r="K1" s="68"/>
      <c r="L1" s="68"/>
      <c r="M1" s="68"/>
      <c r="N1" s="68"/>
      <c r="O1" s="68"/>
      <c r="P1" s="68"/>
    </row>
    <row r="2" spans="1:16" ht="36" customHeight="1" x14ac:dyDescent="0.15">
      <c r="A2" s="207" t="s">
        <v>205</v>
      </c>
      <c r="B2" s="207"/>
      <c r="C2" s="207"/>
      <c r="D2" s="207"/>
      <c r="E2" s="207"/>
      <c r="F2" s="207"/>
      <c r="G2" s="207"/>
      <c r="H2" s="207"/>
      <c r="I2" s="207"/>
      <c r="J2" s="115"/>
      <c r="K2" s="115"/>
      <c r="L2" s="115"/>
      <c r="M2" s="115"/>
      <c r="N2" s="116"/>
      <c r="O2" s="116"/>
      <c r="P2" s="116"/>
    </row>
    <row r="3" spans="1:16" ht="15" customHeight="1" x14ac:dyDescent="0.15">
      <c r="C3" s="106"/>
      <c r="D3" s="104"/>
      <c r="E3" s="106"/>
      <c r="F3" s="105"/>
      <c r="I3" s="107" t="s">
        <v>163</v>
      </c>
      <c r="J3" s="67"/>
      <c r="K3" s="67"/>
      <c r="L3" s="67"/>
      <c r="M3" s="67"/>
      <c r="N3" s="67"/>
      <c r="O3" s="67"/>
      <c r="P3" s="67"/>
    </row>
    <row r="4" spans="1:16" ht="30" customHeight="1" x14ac:dyDescent="0.15">
      <c r="A4" s="25" t="s">
        <v>206</v>
      </c>
      <c r="B4" s="25" t="s">
        <v>207</v>
      </c>
      <c r="C4" s="108" t="s">
        <v>208</v>
      </c>
      <c r="D4" s="108" t="s">
        <v>209</v>
      </c>
      <c r="E4" s="108" t="s">
        <v>166</v>
      </c>
      <c r="F4" s="109" t="s">
        <v>167</v>
      </c>
      <c r="G4" s="110" t="s">
        <v>168</v>
      </c>
      <c r="H4" s="125" t="s">
        <v>169</v>
      </c>
      <c r="I4" s="111" t="s">
        <v>170</v>
      </c>
      <c r="J4" s="67"/>
      <c r="K4" s="67"/>
      <c r="L4" s="67"/>
      <c r="M4" s="67"/>
      <c r="N4" s="67"/>
      <c r="O4" s="67"/>
      <c r="P4" s="67"/>
    </row>
    <row r="5" spans="1:16" ht="23.25" customHeight="1" x14ac:dyDescent="0.15">
      <c r="A5" s="27"/>
      <c r="B5" s="27" t="s">
        <v>134</v>
      </c>
      <c r="C5" s="112"/>
      <c r="D5" s="113"/>
      <c r="E5" s="121">
        <v>4680475</v>
      </c>
      <c r="F5" s="121">
        <v>3926715</v>
      </c>
      <c r="G5" s="121">
        <v>523760</v>
      </c>
      <c r="H5" s="83">
        <v>230000</v>
      </c>
      <c r="I5" s="126">
        <v>0</v>
      </c>
      <c r="J5" s="68"/>
      <c r="K5" s="68"/>
      <c r="L5" s="68"/>
      <c r="M5" s="68"/>
      <c r="N5" s="68"/>
      <c r="O5" s="68"/>
      <c r="P5" s="68"/>
    </row>
    <row r="6" spans="1:16" ht="23.25" customHeight="1" x14ac:dyDescent="0.15">
      <c r="A6" s="27" t="s">
        <v>210</v>
      </c>
      <c r="B6" s="27" t="s">
        <v>211</v>
      </c>
      <c r="C6" s="112" t="s">
        <v>212</v>
      </c>
      <c r="D6" s="113" t="s">
        <v>213</v>
      </c>
      <c r="E6" s="121">
        <v>3902715</v>
      </c>
      <c r="F6" s="121">
        <v>3902715</v>
      </c>
      <c r="G6" s="121">
        <v>0</v>
      </c>
      <c r="H6" s="83">
        <v>0</v>
      </c>
      <c r="I6" s="126">
        <v>0</v>
      </c>
      <c r="J6" s="68"/>
      <c r="K6" s="68"/>
      <c r="L6" s="68"/>
      <c r="M6" s="68"/>
      <c r="N6" s="68"/>
      <c r="O6" s="68"/>
      <c r="P6" s="68"/>
    </row>
    <row r="7" spans="1:16" ht="23.25" customHeight="1" x14ac:dyDescent="0.15">
      <c r="A7" s="27" t="s">
        <v>214</v>
      </c>
      <c r="B7" s="27" t="s">
        <v>215</v>
      </c>
      <c r="C7" s="112" t="s">
        <v>216</v>
      </c>
      <c r="D7" s="113" t="s">
        <v>217</v>
      </c>
      <c r="E7" s="121">
        <v>1798147</v>
      </c>
      <c r="F7" s="121">
        <v>1798147</v>
      </c>
      <c r="G7" s="121">
        <v>0</v>
      </c>
      <c r="H7" s="83">
        <v>0</v>
      </c>
      <c r="I7" s="126">
        <v>0</v>
      </c>
      <c r="J7" s="68"/>
      <c r="K7" s="68"/>
      <c r="L7" s="68"/>
      <c r="M7" s="68"/>
      <c r="N7" s="68"/>
      <c r="O7" s="68"/>
      <c r="P7" s="68"/>
    </row>
    <row r="8" spans="1:16" ht="23.25" customHeight="1" x14ac:dyDescent="0.15">
      <c r="A8" s="27" t="s">
        <v>218</v>
      </c>
      <c r="B8" s="27" t="s">
        <v>219</v>
      </c>
      <c r="C8" s="112" t="s">
        <v>216</v>
      </c>
      <c r="D8" s="113" t="s">
        <v>217</v>
      </c>
      <c r="E8" s="121">
        <v>805600</v>
      </c>
      <c r="F8" s="121">
        <v>805600</v>
      </c>
      <c r="G8" s="121">
        <v>0</v>
      </c>
      <c r="H8" s="83">
        <v>0</v>
      </c>
      <c r="I8" s="126">
        <v>0</v>
      </c>
      <c r="J8" s="68"/>
      <c r="K8" s="68"/>
      <c r="L8" s="68"/>
      <c r="M8" s="68"/>
      <c r="N8" s="68"/>
      <c r="O8" s="68"/>
      <c r="P8" s="68"/>
    </row>
    <row r="9" spans="1:16" ht="23.25" customHeight="1" x14ac:dyDescent="0.15">
      <c r="A9" s="27" t="s">
        <v>220</v>
      </c>
      <c r="B9" s="27" t="s">
        <v>221</v>
      </c>
      <c r="C9" s="112" t="s">
        <v>216</v>
      </c>
      <c r="D9" s="113" t="s">
        <v>217</v>
      </c>
      <c r="E9" s="121">
        <v>117627</v>
      </c>
      <c r="F9" s="121">
        <v>117627</v>
      </c>
      <c r="G9" s="121">
        <v>0</v>
      </c>
      <c r="H9" s="83">
        <v>0</v>
      </c>
      <c r="I9" s="126">
        <v>0</v>
      </c>
      <c r="J9" s="68"/>
      <c r="K9" s="68"/>
      <c r="L9" s="68"/>
      <c r="M9" s="68"/>
      <c r="N9" s="68"/>
      <c r="O9" s="68"/>
      <c r="P9" s="68"/>
    </row>
    <row r="10" spans="1:16" ht="23.25" customHeight="1" x14ac:dyDescent="0.15">
      <c r="A10" s="27" t="s">
        <v>222</v>
      </c>
      <c r="B10" s="27" t="s">
        <v>223</v>
      </c>
      <c r="C10" s="112" t="s">
        <v>224</v>
      </c>
      <c r="D10" s="113" t="s">
        <v>225</v>
      </c>
      <c r="E10" s="121">
        <v>484901</v>
      </c>
      <c r="F10" s="121">
        <v>484901</v>
      </c>
      <c r="G10" s="121">
        <v>0</v>
      </c>
      <c r="H10" s="83">
        <v>0</v>
      </c>
      <c r="I10" s="126">
        <v>0</v>
      </c>
      <c r="J10" s="68"/>
      <c r="K10" s="68"/>
      <c r="L10" s="68"/>
      <c r="M10" s="68"/>
      <c r="N10" s="68"/>
      <c r="O10" s="68"/>
      <c r="P10" s="68"/>
    </row>
    <row r="11" spans="1:16" ht="23.25" customHeight="1" x14ac:dyDescent="0.15">
      <c r="A11" s="27" t="s">
        <v>226</v>
      </c>
      <c r="B11" s="27" t="s">
        <v>227</v>
      </c>
      <c r="C11" s="112" t="s">
        <v>224</v>
      </c>
      <c r="D11" s="113" t="s">
        <v>225</v>
      </c>
      <c r="E11" s="121">
        <v>193960</v>
      </c>
      <c r="F11" s="121">
        <v>193960</v>
      </c>
      <c r="G11" s="121">
        <v>0</v>
      </c>
      <c r="H11" s="83">
        <v>0</v>
      </c>
      <c r="I11" s="126">
        <v>0</v>
      </c>
      <c r="J11" s="68"/>
      <c r="K11" s="68"/>
      <c r="L11" s="68"/>
      <c r="M11" s="68"/>
      <c r="N11" s="68"/>
      <c r="O11" s="68"/>
      <c r="P11" s="68"/>
    </row>
    <row r="12" spans="1:16" ht="23.25" customHeight="1" x14ac:dyDescent="0.15">
      <c r="A12" s="27" t="s">
        <v>228</v>
      </c>
      <c r="B12" s="27" t="s">
        <v>229</v>
      </c>
      <c r="C12" s="112" t="s">
        <v>224</v>
      </c>
      <c r="D12" s="113" t="s">
        <v>225</v>
      </c>
      <c r="E12" s="121">
        <v>152528</v>
      </c>
      <c r="F12" s="121">
        <v>152528</v>
      </c>
      <c r="G12" s="121">
        <v>0</v>
      </c>
      <c r="H12" s="83">
        <v>0</v>
      </c>
      <c r="I12" s="126">
        <v>0</v>
      </c>
      <c r="J12" s="68"/>
      <c r="K12" s="68"/>
      <c r="L12" s="68"/>
      <c r="M12" s="68"/>
      <c r="N12" s="68"/>
      <c r="O12" s="68"/>
      <c r="P12" s="68"/>
    </row>
    <row r="13" spans="1:16" ht="23.25" customHeight="1" x14ac:dyDescent="0.15">
      <c r="A13" s="27" t="s">
        <v>230</v>
      </c>
      <c r="B13" s="27" t="s">
        <v>231</v>
      </c>
      <c r="C13" s="112" t="s">
        <v>224</v>
      </c>
      <c r="D13" s="113" t="s">
        <v>225</v>
      </c>
      <c r="E13" s="121">
        <v>12392</v>
      </c>
      <c r="F13" s="121">
        <v>12392</v>
      </c>
      <c r="G13" s="121">
        <v>0</v>
      </c>
      <c r="H13" s="83">
        <v>0</v>
      </c>
      <c r="I13" s="126">
        <v>0</v>
      </c>
      <c r="J13" s="68"/>
      <c r="K13" s="68"/>
      <c r="L13" s="68"/>
      <c r="M13" s="68"/>
      <c r="N13" s="68"/>
      <c r="O13" s="68"/>
      <c r="P13" s="68"/>
    </row>
    <row r="14" spans="1:16" ht="23.25" customHeight="1" x14ac:dyDescent="0.15">
      <c r="A14" s="27" t="s">
        <v>232</v>
      </c>
      <c r="B14" s="27" t="s">
        <v>233</v>
      </c>
      <c r="C14" s="112" t="s">
        <v>234</v>
      </c>
      <c r="D14" s="113" t="s">
        <v>233</v>
      </c>
      <c r="E14" s="121">
        <v>290940</v>
      </c>
      <c r="F14" s="121">
        <v>290940</v>
      </c>
      <c r="G14" s="121">
        <v>0</v>
      </c>
      <c r="H14" s="83">
        <v>0</v>
      </c>
      <c r="I14" s="126">
        <v>0</v>
      </c>
      <c r="J14" s="68"/>
      <c r="K14" s="68"/>
      <c r="L14" s="68"/>
      <c r="M14" s="68"/>
      <c r="N14" s="68"/>
      <c r="O14" s="68"/>
      <c r="P14" s="68"/>
    </row>
    <row r="15" spans="1:16" ht="23.25" customHeight="1" x14ac:dyDescent="0.15">
      <c r="A15" s="27" t="s">
        <v>235</v>
      </c>
      <c r="B15" s="27" t="s">
        <v>236</v>
      </c>
      <c r="C15" s="112" t="s">
        <v>237</v>
      </c>
      <c r="D15" s="113" t="s">
        <v>236</v>
      </c>
      <c r="E15" s="121">
        <v>46620</v>
      </c>
      <c r="F15" s="121">
        <v>46620</v>
      </c>
      <c r="G15" s="121">
        <v>0</v>
      </c>
      <c r="H15" s="83">
        <v>0</v>
      </c>
      <c r="I15" s="126">
        <v>0</v>
      </c>
      <c r="J15" s="68"/>
      <c r="K15" s="68"/>
      <c r="L15" s="68"/>
      <c r="M15" s="68"/>
      <c r="N15" s="68"/>
      <c r="O15" s="68"/>
      <c r="P15" s="68"/>
    </row>
    <row r="16" spans="1:16" ht="23.25" customHeight="1" x14ac:dyDescent="0.15">
      <c r="A16" s="27" t="s">
        <v>238</v>
      </c>
      <c r="B16" s="27" t="s">
        <v>239</v>
      </c>
      <c r="C16" s="112" t="s">
        <v>240</v>
      </c>
      <c r="D16" s="113" t="s">
        <v>241</v>
      </c>
      <c r="E16" s="121">
        <v>753760</v>
      </c>
      <c r="F16" s="121">
        <v>0</v>
      </c>
      <c r="G16" s="121">
        <v>523760</v>
      </c>
      <c r="H16" s="83">
        <v>230000</v>
      </c>
      <c r="I16" s="126">
        <v>0</v>
      </c>
      <c r="J16" s="68"/>
      <c r="K16" s="68"/>
      <c r="L16" s="68"/>
      <c r="M16" s="68"/>
      <c r="N16" s="68"/>
      <c r="O16" s="68"/>
      <c r="P16" s="68"/>
    </row>
    <row r="17" spans="1:16" ht="23.25" customHeight="1" x14ac:dyDescent="0.15">
      <c r="A17" s="27" t="s">
        <v>242</v>
      </c>
      <c r="B17" s="27" t="s">
        <v>243</v>
      </c>
      <c r="C17" s="112" t="s">
        <v>244</v>
      </c>
      <c r="D17" s="113" t="s">
        <v>245</v>
      </c>
      <c r="E17" s="121">
        <v>180000</v>
      </c>
      <c r="F17" s="121">
        <v>0</v>
      </c>
      <c r="G17" s="121">
        <v>180000</v>
      </c>
      <c r="H17" s="83">
        <v>0</v>
      </c>
      <c r="I17" s="126">
        <v>0</v>
      </c>
      <c r="J17" s="68"/>
      <c r="K17" s="68"/>
      <c r="L17" s="68"/>
      <c r="M17" s="68"/>
      <c r="N17" s="68"/>
      <c r="O17" s="68"/>
      <c r="P17" s="68"/>
    </row>
    <row r="18" spans="1:16" ht="23.25" customHeight="1" x14ac:dyDescent="0.15">
      <c r="A18" s="27" t="s">
        <v>246</v>
      </c>
      <c r="B18" s="27" t="s">
        <v>247</v>
      </c>
      <c r="C18" s="112" t="s">
        <v>248</v>
      </c>
      <c r="D18" s="113" t="s">
        <v>247</v>
      </c>
      <c r="E18" s="121">
        <v>8000</v>
      </c>
      <c r="F18" s="121">
        <v>0</v>
      </c>
      <c r="G18" s="121">
        <v>8000</v>
      </c>
      <c r="H18" s="83">
        <v>0</v>
      </c>
      <c r="I18" s="126">
        <v>0</v>
      </c>
      <c r="J18" s="68"/>
      <c r="K18" s="68"/>
      <c r="L18" s="68"/>
      <c r="M18" s="68"/>
      <c r="N18" s="68"/>
      <c r="O18" s="68"/>
      <c r="P18" s="68"/>
    </row>
    <row r="19" spans="1:16" ht="23.25" customHeight="1" x14ac:dyDescent="0.15">
      <c r="A19" s="27" t="s">
        <v>249</v>
      </c>
      <c r="B19" s="27" t="s">
        <v>250</v>
      </c>
      <c r="C19" s="112" t="s">
        <v>251</v>
      </c>
      <c r="D19" s="113" t="s">
        <v>250</v>
      </c>
      <c r="E19" s="121">
        <v>78000</v>
      </c>
      <c r="F19" s="121">
        <v>0</v>
      </c>
      <c r="G19" s="121">
        <v>28000</v>
      </c>
      <c r="H19" s="83">
        <v>50000</v>
      </c>
      <c r="I19" s="126">
        <v>0</v>
      </c>
      <c r="J19" s="68"/>
      <c r="K19" s="68"/>
      <c r="L19" s="68"/>
      <c r="M19" s="68"/>
      <c r="N19" s="68"/>
      <c r="O19" s="68"/>
      <c r="P19" s="68"/>
    </row>
    <row r="20" spans="1:16" ht="23.25" customHeight="1" x14ac:dyDescent="0.15">
      <c r="A20" s="27" t="s">
        <v>252</v>
      </c>
      <c r="B20" s="27" t="s">
        <v>253</v>
      </c>
      <c r="C20" s="112" t="s">
        <v>254</v>
      </c>
      <c r="D20" s="113" t="s">
        <v>253</v>
      </c>
      <c r="E20" s="121">
        <v>19000</v>
      </c>
      <c r="F20" s="121">
        <v>0</v>
      </c>
      <c r="G20" s="121">
        <v>19000</v>
      </c>
      <c r="H20" s="83">
        <v>0</v>
      </c>
      <c r="I20" s="126">
        <v>0</v>
      </c>
      <c r="J20" s="68"/>
      <c r="K20" s="68"/>
      <c r="L20" s="68"/>
      <c r="M20" s="68"/>
      <c r="N20" s="68"/>
      <c r="O20" s="68"/>
      <c r="P20" s="68"/>
    </row>
    <row r="21" spans="1:16" ht="23.25" customHeight="1" x14ac:dyDescent="0.15">
      <c r="A21" s="27" t="s">
        <v>255</v>
      </c>
      <c r="B21" s="27" t="s">
        <v>256</v>
      </c>
      <c r="C21" s="112" t="s">
        <v>257</v>
      </c>
      <c r="D21" s="113" t="s">
        <v>256</v>
      </c>
      <c r="E21" s="121">
        <v>9500</v>
      </c>
      <c r="F21" s="121">
        <v>0</v>
      </c>
      <c r="G21" s="121">
        <v>9500</v>
      </c>
      <c r="H21" s="83">
        <v>0</v>
      </c>
      <c r="I21" s="126">
        <v>0</v>
      </c>
    </row>
    <row r="22" spans="1:16" ht="23.25" customHeight="1" x14ac:dyDescent="0.15">
      <c r="A22" s="27" t="s">
        <v>258</v>
      </c>
      <c r="B22" s="27" t="s">
        <v>259</v>
      </c>
      <c r="C22" s="112" t="s">
        <v>260</v>
      </c>
      <c r="D22" s="113" t="s">
        <v>261</v>
      </c>
      <c r="E22" s="121">
        <v>5500</v>
      </c>
      <c r="F22" s="121">
        <v>0</v>
      </c>
      <c r="G22" s="121">
        <v>5500</v>
      </c>
      <c r="H22" s="83">
        <v>0</v>
      </c>
      <c r="I22" s="126">
        <v>0</v>
      </c>
    </row>
    <row r="23" spans="1:16" ht="23.25" customHeight="1" x14ac:dyDescent="0.15">
      <c r="A23" s="27" t="s">
        <v>262</v>
      </c>
      <c r="B23" s="27" t="s">
        <v>263</v>
      </c>
      <c r="C23" s="112" t="s">
        <v>264</v>
      </c>
      <c r="D23" s="113" t="s">
        <v>263</v>
      </c>
      <c r="E23" s="121">
        <v>40000</v>
      </c>
      <c r="F23" s="121">
        <v>0</v>
      </c>
      <c r="G23" s="121">
        <v>40000</v>
      </c>
      <c r="H23" s="83">
        <v>0</v>
      </c>
      <c r="I23" s="126">
        <v>0</v>
      </c>
    </row>
    <row r="24" spans="1:16" ht="23.25" customHeight="1" x14ac:dyDescent="0.15">
      <c r="A24" s="27" t="s">
        <v>265</v>
      </c>
      <c r="B24" s="27" t="s">
        <v>266</v>
      </c>
      <c r="C24" s="112" t="s">
        <v>244</v>
      </c>
      <c r="D24" s="113" t="s">
        <v>245</v>
      </c>
      <c r="E24" s="121">
        <v>233760</v>
      </c>
      <c r="F24" s="121">
        <v>0</v>
      </c>
      <c r="G24" s="121">
        <v>233760</v>
      </c>
      <c r="H24" s="83">
        <v>0</v>
      </c>
      <c r="I24" s="126">
        <v>0</v>
      </c>
    </row>
    <row r="25" spans="1:16" ht="23.25" customHeight="1" x14ac:dyDescent="0.15">
      <c r="A25" s="27" t="s">
        <v>267</v>
      </c>
      <c r="B25" s="27" t="s">
        <v>268</v>
      </c>
      <c r="C25" s="112" t="s">
        <v>269</v>
      </c>
      <c r="D25" s="113" t="s">
        <v>268</v>
      </c>
      <c r="E25" s="121">
        <v>180000</v>
      </c>
      <c r="F25" s="121">
        <v>0</v>
      </c>
      <c r="G25" s="121">
        <v>0</v>
      </c>
      <c r="H25" s="83">
        <v>180000</v>
      </c>
      <c r="I25" s="126">
        <v>0</v>
      </c>
    </row>
    <row r="26" spans="1:16" ht="23.25" customHeight="1" x14ac:dyDescent="0.15">
      <c r="A26" s="27" t="s">
        <v>270</v>
      </c>
      <c r="B26" s="27" t="s">
        <v>271</v>
      </c>
      <c r="C26" s="112" t="s">
        <v>272</v>
      </c>
      <c r="D26" s="113" t="s">
        <v>273</v>
      </c>
      <c r="E26" s="121">
        <v>24000</v>
      </c>
      <c r="F26" s="121">
        <v>24000</v>
      </c>
      <c r="G26" s="121">
        <v>0</v>
      </c>
      <c r="H26" s="83">
        <v>0</v>
      </c>
      <c r="I26" s="126">
        <v>0</v>
      </c>
    </row>
    <row r="27" spans="1:16" ht="23.25" customHeight="1" x14ac:dyDescent="0.15">
      <c r="A27" s="27" t="s">
        <v>274</v>
      </c>
      <c r="B27" s="27" t="s">
        <v>275</v>
      </c>
      <c r="C27" s="112" t="s">
        <v>276</v>
      </c>
      <c r="D27" s="113" t="s">
        <v>277</v>
      </c>
      <c r="E27" s="121">
        <v>24000</v>
      </c>
      <c r="F27" s="121">
        <v>24000</v>
      </c>
      <c r="G27" s="121">
        <v>0</v>
      </c>
      <c r="H27" s="83">
        <v>0</v>
      </c>
      <c r="I27" s="126">
        <v>0</v>
      </c>
    </row>
  </sheetData>
  <mergeCells count="1">
    <mergeCell ref="A2:I2"/>
  </mergeCells>
  <phoneticPr fontId="18" type="noConversion"/>
  <printOptions horizontalCentered="1"/>
  <pageMargins left="0.59" right="0.59" top="0.79000000000000015" bottom="0.71" header="0" footer="0"/>
  <pageSetup paperSize="9" scale="76" orientation="landscape" horizontalDpi="0" verticalDpi="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showZeros="0" workbookViewId="0"/>
  </sheetViews>
  <sheetFormatPr defaultColWidth="9.1640625" defaultRowHeight="12.75" customHeight="1" x14ac:dyDescent="0.15"/>
  <cols>
    <col min="1" max="1" width="22" customWidth="1"/>
    <col min="2" max="2" width="40.1640625" customWidth="1"/>
    <col min="3" max="3" width="22.5" customWidth="1"/>
    <col min="4" max="4" width="15.6640625" customWidth="1"/>
    <col min="5" max="5" width="14.1640625" customWidth="1"/>
    <col min="6" max="6" width="20.6640625" customWidth="1"/>
    <col min="7" max="13" width="8" customWidth="1"/>
  </cols>
  <sheetData>
    <row r="1" spans="1:13" ht="18" customHeight="1" x14ac:dyDescent="0.15">
      <c r="A1" s="104" t="s">
        <v>23</v>
      </c>
      <c r="B1" s="104"/>
      <c r="C1" s="105"/>
      <c r="D1" s="105"/>
      <c r="E1" s="105"/>
      <c r="F1" s="68"/>
      <c r="G1" s="68"/>
      <c r="H1" s="68"/>
      <c r="I1" s="68"/>
      <c r="J1" s="68"/>
      <c r="K1" s="68"/>
      <c r="L1" s="68"/>
      <c r="M1" s="68"/>
    </row>
    <row r="2" spans="1:13" ht="36" customHeight="1" x14ac:dyDescent="0.15">
      <c r="A2" s="207" t="s">
        <v>24</v>
      </c>
      <c r="B2" s="207"/>
      <c r="C2" s="207"/>
      <c r="D2" s="207"/>
      <c r="E2" s="207"/>
      <c r="F2" s="207"/>
      <c r="G2" s="115"/>
      <c r="H2" s="115"/>
      <c r="I2" s="115"/>
      <c r="J2" s="115"/>
      <c r="K2" s="116"/>
      <c r="L2" s="116"/>
      <c r="M2" s="116"/>
    </row>
    <row r="3" spans="1:13" ht="15" customHeight="1" x14ac:dyDescent="0.15">
      <c r="A3" s="106"/>
      <c r="B3" s="104"/>
      <c r="C3" s="106"/>
      <c r="D3" s="105"/>
      <c r="E3" s="105"/>
      <c r="F3" s="107" t="s">
        <v>163</v>
      </c>
      <c r="G3" s="67"/>
      <c r="H3" s="67"/>
      <c r="I3" s="67"/>
      <c r="J3" s="67"/>
      <c r="K3" s="67"/>
      <c r="L3" s="67"/>
      <c r="M3" s="67"/>
    </row>
    <row r="4" spans="1:13" ht="30" customHeight="1" x14ac:dyDescent="0.15">
      <c r="A4" s="108" t="s">
        <v>164</v>
      </c>
      <c r="B4" s="108" t="s">
        <v>165</v>
      </c>
      <c r="C4" s="108" t="s">
        <v>166</v>
      </c>
      <c r="D4" s="117" t="s">
        <v>167</v>
      </c>
      <c r="E4" s="118" t="s">
        <v>168</v>
      </c>
      <c r="F4" s="111" t="s">
        <v>170</v>
      </c>
      <c r="G4" s="67"/>
      <c r="H4" s="67"/>
      <c r="I4" s="67"/>
      <c r="J4" s="67"/>
      <c r="K4" s="67"/>
      <c r="L4" s="67"/>
      <c r="M4" s="67"/>
    </row>
    <row r="5" spans="1:13" ht="23.25" customHeight="1" x14ac:dyDescent="0.15">
      <c r="A5" s="112"/>
      <c r="B5" s="119" t="s">
        <v>134</v>
      </c>
      <c r="C5" s="120">
        <v>4450475</v>
      </c>
      <c r="D5" s="121">
        <v>3926715</v>
      </c>
      <c r="E5" s="121">
        <v>523760</v>
      </c>
      <c r="F5" s="114">
        <v>0</v>
      </c>
      <c r="G5" s="68"/>
      <c r="H5" s="68"/>
      <c r="I5" s="68"/>
      <c r="J5" s="68"/>
      <c r="K5" s="68"/>
      <c r="L5" s="68"/>
      <c r="M5" s="68"/>
    </row>
    <row r="6" spans="1:13" ht="23.25" customHeight="1" x14ac:dyDescent="0.15">
      <c r="A6" s="112" t="s">
        <v>171</v>
      </c>
      <c r="B6" s="119" t="s">
        <v>172</v>
      </c>
      <c r="C6" s="120">
        <v>3304146</v>
      </c>
      <c r="D6" s="121">
        <v>2780386</v>
      </c>
      <c r="E6" s="121">
        <v>523760</v>
      </c>
      <c r="F6" s="114">
        <v>0</v>
      </c>
      <c r="G6" s="68"/>
      <c r="H6" s="68"/>
      <c r="I6" s="68"/>
      <c r="J6" s="68"/>
      <c r="K6" s="68"/>
      <c r="L6" s="68"/>
      <c r="M6" s="68"/>
    </row>
    <row r="7" spans="1:13" ht="23.25" customHeight="1" x14ac:dyDescent="0.15">
      <c r="A7" s="112" t="s">
        <v>173</v>
      </c>
      <c r="B7" s="119" t="s">
        <v>174</v>
      </c>
      <c r="C7" s="120">
        <v>3304146</v>
      </c>
      <c r="D7" s="121">
        <v>2780386</v>
      </c>
      <c r="E7" s="121">
        <v>523760</v>
      </c>
      <c r="F7" s="114">
        <v>0</v>
      </c>
      <c r="G7" s="68"/>
      <c r="H7" s="68"/>
      <c r="I7" s="68"/>
      <c r="J7" s="68"/>
      <c r="K7" s="68"/>
      <c r="L7" s="68"/>
      <c r="M7" s="68"/>
    </row>
    <row r="8" spans="1:13" ht="23.25" customHeight="1" x14ac:dyDescent="0.15">
      <c r="A8" s="112" t="s">
        <v>175</v>
      </c>
      <c r="B8" s="119" t="s">
        <v>176</v>
      </c>
      <c r="C8" s="120">
        <v>3304146</v>
      </c>
      <c r="D8" s="121">
        <v>2780386</v>
      </c>
      <c r="E8" s="121">
        <v>523760</v>
      </c>
      <c r="F8" s="114">
        <v>0</v>
      </c>
      <c r="G8" s="68"/>
      <c r="H8" s="68"/>
      <c r="I8" s="68"/>
      <c r="J8" s="68"/>
      <c r="K8" s="68"/>
      <c r="L8" s="68"/>
      <c r="M8" s="68"/>
    </row>
    <row r="9" spans="1:13" ht="23.25" customHeight="1" x14ac:dyDescent="0.15">
      <c r="A9" s="112" t="s">
        <v>181</v>
      </c>
      <c r="B9" s="119" t="s">
        <v>182</v>
      </c>
      <c r="C9" s="120">
        <v>702861</v>
      </c>
      <c r="D9" s="121">
        <v>702861</v>
      </c>
      <c r="E9" s="121">
        <v>0</v>
      </c>
      <c r="F9" s="114">
        <v>0</v>
      </c>
      <c r="G9" s="68"/>
      <c r="H9" s="68"/>
      <c r="I9" s="68"/>
      <c r="J9" s="68"/>
      <c r="K9" s="68"/>
      <c r="L9" s="68"/>
      <c r="M9" s="68"/>
    </row>
    <row r="10" spans="1:13" ht="23.25" customHeight="1" x14ac:dyDescent="0.15">
      <c r="A10" s="112" t="s">
        <v>183</v>
      </c>
      <c r="B10" s="119" t="s">
        <v>184</v>
      </c>
      <c r="C10" s="120">
        <v>678861</v>
      </c>
      <c r="D10" s="121">
        <v>678861</v>
      </c>
      <c r="E10" s="121">
        <v>0</v>
      </c>
      <c r="F10" s="114">
        <v>0</v>
      </c>
      <c r="G10" s="68"/>
      <c r="H10" s="68"/>
      <c r="I10" s="68"/>
      <c r="J10" s="68"/>
      <c r="K10" s="68"/>
      <c r="L10" s="68"/>
      <c r="M10" s="68"/>
    </row>
    <row r="11" spans="1:13" ht="23.25" customHeight="1" x14ac:dyDescent="0.15">
      <c r="A11" s="112" t="s">
        <v>185</v>
      </c>
      <c r="B11" s="119" t="s">
        <v>186</v>
      </c>
      <c r="C11" s="120">
        <v>484901</v>
      </c>
      <c r="D11" s="121">
        <v>484901</v>
      </c>
      <c r="E11" s="121">
        <v>0</v>
      </c>
      <c r="F11" s="114">
        <v>0</v>
      </c>
      <c r="G11" s="68"/>
      <c r="H11" s="68"/>
      <c r="I11" s="68"/>
      <c r="J11" s="68"/>
      <c r="K11" s="68"/>
      <c r="L11" s="68"/>
      <c r="M11" s="68"/>
    </row>
    <row r="12" spans="1:13" ht="23.25" customHeight="1" x14ac:dyDescent="0.15">
      <c r="A12" s="112" t="s">
        <v>187</v>
      </c>
      <c r="B12" s="119" t="s">
        <v>188</v>
      </c>
      <c r="C12" s="120">
        <v>193960</v>
      </c>
      <c r="D12" s="121">
        <v>193960</v>
      </c>
      <c r="E12" s="121">
        <v>0</v>
      </c>
      <c r="F12" s="114">
        <v>0</v>
      </c>
      <c r="G12" s="68"/>
      <c r="H12" s="68"/>
      <c r="I12" s="68"/>
      <c r="J12" s="68"/>
      <c r="K12" s="68"/>
      <c r="L12" s="68"/>
      <c r="M12" s="68"/>
    </row>
    <row r="13" spans="1:13" ht="23.25" customHeight="1" x14ac:dyDescent="0.15">
      <c r="A13" s="112" t="s">
        <v>189</v>
      </c>
      <c r="B13" s="119" t="s">
        <v>190</v>
      </c>
      <c r="C13" s="120">
        <v>24000</v>
      </c>
      <c r="D13" s="121">
        <v>24000</v>
      </c>
      <c r="E13" s="121">
        <v>0</v>
      </c>
      <c r="F13" s="114">
        <v>0</v>
      </c>
      <c r="G13" s="68"/>
      <c r="H13" s="68"/>
      <c r="I13" s="68"/>
      <c r="J13" s="68"/>
      <c r="K13" s="68"/>
      <c r="L13" s="68"/>
      <c r="M13" s="68"/>
    </row>
    <row r="14" spans="1:13" ht="23.25" customHeight="1" x14ac:dyDescent="0.15">
      <c r="A14" s="112" t="s">
        <v>191</v>
      </c>
      <c r="B14" s="119" t="s">
        <v>192</v>
      </c>
      <c r="C14" s="120">
        <v>24000</v>
      </c>
      <c r="D14" s="121">
        <v>24000</v>
      </c>
      <c r="E14" s="121">
        <v>0</v>
      </c>
      <c r="F14" s="114">
        <v>0</v>
      </c>
      <c r="G14" s="68"/>
      <c r="H14" s="68"/>
      <c r="I14" s="68"/>
      <c r="J14" s="68"/>
      <c r="K14" s="68"/>
      <c r="L14" s="68"/>
      <c r="M14" s="68"/>
    </row>
    <row r="15" spans="1:13" ht="23.25" customHeight="1" x14ac:dyDescent="0.15">
      <c r="A15" s="112" t="s">
        <v>193</v>
      </c>
      <c r="B15" s="119" t="s">
        <v>194</v>
      </c>
      <c r="C15" s="120">
        <v>152528</v>
      </c>
      <c r="D15" s="121">
        <v>152528</v>
      </c>
      <c r="E15" s="121">
        <v>0</v>
      </c>
      <c r="F15" s="114">
        <v>0</v>
      </c>
      <c r="G15" s="68"/>
      <c r="H15" s="68"/>
      <c r="I15" s="68"/>
      <c r="J15" s="68"/>
      <c r="K15" s="68"/>
      <c r="L15" s="68"/>
      <c r="M15" s="68"/>
    </row>
    <row r="16" spans="1:13" ht="23.25" customHeight="1" x14ac:dyDescent="0.15">
      <c r="A16" s="112" t="s">
        <v>195</v>
      </c>
      <c r="B16" s="119" t="s">
        <v>196</v>
      </c>
      <c r="C16" s="120">
        <v>152528</v>
      </c>
      <c r="D16" s="121">
        <v>152528</v>
      </c>
      <c r="E16" s="121">
        <v>0</v>
      </c>
      <c r="F16" s="114">
        <v>0</v>
      </c>
      <c r="G16" s="68"/>
      <c r="H16" s="68"/>
      <c r="I16" s="68"/>
      <c r="J16" s="68"/>
      <c r="K16" s="68"/>
      <c r="L16" s="68"/>
      <c r="M16" s="68"/>
    </row>
    <row r="17" spans="1:13" ht="23.25" customHeight="1" x14ac:dyDescent="0.15">
      <c r="A17" s="112" t="s">
        <v>197</v>
      </c>
      <c r="B17" s="119" t="s">
        <v>198</v>
      </c>
      <c r="C17" s="120">
        <v>152528</v>
      </c>
      <c r="D17" s="121">
        <v>152528</v>
      </c>
      <c r="E17" s="121">
        <v>0</v>
      </c>
      <c r="F17" s="114">
        <v>0</v>
      </c>
      <c r="G17" s="68"/>
      <c r="H17" s="68"/>
      <c r="I17" s="68"/>
      <c r="J17" s="68"/>
      <c r="K17" s="68"/>
      <c r="L17" s="68"/>
      <c r="M17" s="68"/>
    </row>
    <row r="18" spans="1:13" ht="23.25" customHeight="1" x14ac:dyDescent="0.15">
      <c r="A18" s="112" t="s">
        <v>199</v>
      </c>
      <c r="B18" s="119" t="s">
        <v>200</v>
      </c>
      <c r="C18" s="120">
        <v>290940</v>
      </c>
      <c r="D18" s="121">
        <v>290940</v>
      </c>
      <c r="E18" s="121">
        <v>0</v>
      </c>
      <c r="F18" s="114">
        <v>0</v>
      </c>
      <c r="G18" s="68"/>
      <c r="H18" s="68"/>
      <c r="I18" s="68"/>
      <c r="J18" s="68"/>
      <c r="K18" s="68"/>
      <c r="L18" s="68"/>
      <c r="M18" s="68"/>
    </row>
    <row r="19" spans="1:13" ht="23.25" customHeight="1" x14ac:dyDescent="0.15">
      <c r="A19" s="112" t="s">
        <v>201</v>
      </c>
      <c r="B19" s="119" t="s">
        <v>202</v>
      </c>
      <c r="C19" s="120">
        <v>290940</v>
      </c>
      <c r="D19" s="121">
        <v>290940</v>
      </c>
      <c r="E19" s="121">
        <v>0</v>
      </c>
      <c r="F19" s="114">
        <v>0</v>
      </c>
      <c r="G19" s="68"/>
      <c r="H19" s="68"/>
      <c r="I19" s="68"/>
      <c r="J19" s="68"/>
      <c r="K19" s="68"/>
      <c r="L19" s="68"/>
      <c r="M19" s="68"/>
    </row>
    <row r="20" spans="1:13" ht="23.25" customHeight="1" x14ac:dyDescent="0.15">
      <c r="A20" s="112" t="s">
        <v>203</v>
      </c>
      <c r="B20" s="119" t="s">
        <v>204</v>
      </c>
      <c r="C20" s="120">
        <v>290940</v>
      </c>
      <c r="D20" s="121">
        <v>290940</v>
      </c>
      <c r="E20" s="121">
        <v>0</v>
      </c>
      <c r="F20" s="114">
        <v>0</v>
      </c>
      <c r="G20" s="68"/>
      <c r="H20" s="68"/>
      <c r="I20" s="68"/>
      <c r="J20" s="68"/>
      <c r="K20" s="68"/>
      <c r="L20" s="68"/>
      <c r="M20" s="68"/>
    </row>
    <row r="21" spans="1:13" ht="18" customHeight="1" x14ac:dyDescent="0.15">
      <c r="A21" s="122"/>
      <c r="B21" s="123"/>
      <c r="C21" s="124"/>
      <c r="D21" s="124"/>
      <c r="E21" s="124"/>
      <c r="F21" s="68"/>
      <c r="G21" s="68"/>
      <c r="H21" s="68"/>
      <c r="I21" s="68"/>
      <c r="J21" s="68"/>
      <c r="K21" s="68"/>
      <c r="L21" s="68"/>
      <c r="M21" s="68"/>
    </row>
  </sheetData>
  <mergeCells count="1">
    <mergeCell ref="A2:F2"/>
  </mergeCells>
  <phoneticPr fontId="18" type="noConversion"/>
  <printOptions horizontalCentered="1"/>
  <pageMargins left="0.59" right="0.59" top="0.79000000000000015" bottom="0.71" header="0" footer="0"/>
  <pageSetup paperSize="9" orientation="landscape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表1-部门综合预算收支总表</vt:lpstr>
      <vt:lpstr>表2-部门综合预算收入总表</vt:lpstr>
      <vt:lpstr>表3-部门综合预算支出总表</vt:lpstr>
      <vt:lpstr>表4-部门综合预算财政拨款收支总表</vt:lpstr>
      <vt:lpstr>表5-部门综合预算一般公共预算支出明细表（按功能科目分）</vt:lpstr>
      <vt:lpstr>表6-部门综合预算一般公共预算支出明细表（按经济分类科目）</vt:lpstr>
      <vt:lpstr>表7-部门综合预算一般公共预算基本支出明细表（按功能科目分）</vt:lpstr>
      <vt:lpstr>表8-部门综合预算一般公共预算基本支出明细表（按经济科目分）</vt:lpstr>
      <vt:lpstr>表9-部门综合预算政府性基金收支表</vt:lpstr>
      <vt:lpstr>表10-部门综合预算专项业务经费支出表</vt:lpstr>
      <vt:lpstr>表11-部门综合预算财政拨款结转资金支出表</vt:lpstr>
      <vt:lpstr>表12-部门综合预算政府采购（资产配置、购买服务）预算表</vt:lpstr>
      <vt:lpstr>表13-部门综合预算一般公共预算拨款“三公”经费及会议培训费表</vt:lpstr>
      <vt:lpstr>表14-部门项目支出一级项目绩效目标表</vt:lpstr>
      <vt:lpstr>表15-部门整体支出绩效目标表</vt:lpstr>
      <vt:lpstr>表16-专项资金整体绩效目标表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revision>1</cp:revision>
  <dcterms:created xsi:type="dcterms:W3CDTF">2019-05-21T10:29:42Z</dcterms:created>
  <dcterms:modified xsi:type="dcterms:W3CDTF">2020-04-10T03:12:30Z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