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firstSheet="16" activeTab="19"/>
  </bookViews>
  <sheets>
    <sheet name="2019年一般公共预算收入表" sheetId="1" r:id="rId1"/>
    <sheet name="2019年一般公共预算支出表（功能）" sheetId="2" r:id="rId2"/>
    <sheet name="2019年一般公共预算支出表（经济）" sheetId="3" r:id="rId3"/>
    <sheet name="2019年一般公共预算本级支出表" sheetId="4" r:id="rId4"/>
    <sheet name="2019年一般公共预算本级基本支出表" sheetId="5" r:id="rId5"/>
    <sheet name="2019年一般公共预算税收返还和转移支付表" sheetId="6" r:id="rId6"/>
    <sheet name="2019年政府一般债务限额和余额情况表" sheetId="7" r:id="rId7"/>
    <sheet name="2019年政府性基金收入预算表" sheetId="8" r:id="rId8"/>
    <sheet name="2019年政府性基金支出预算表" sheetId="9" r:id="rId9"/>
    <sheet name="2019年本级政府性基金支出预算表" sheetId="19" r:id="rId10"/>
    <sheet name="2019年政府性基金转移支付表" sheetId="10" r:id="rId11"/>
    <sheet name="2019年政府专项债务限额和余额情况表" sheetId="21" r:id="rId12"/>
    <sheet name="2019年国有资本经营收入预算表" sheetId="12" r:id="rId13"/>
    <sheet name="2019年国有资本经营支出预算表" sheetId="13" r:id="rId14"/>
    <sheet name="2019年本级国有资本经营预算支出表" sheetId="20" r:id="rId15"/>
    <sheet name="2019年国有资本经营预算转移支付表" sheetId="14" r:id="rId16"/>
    <sheet name="2019年社会保险基金预算收入表" sheetId="15" r:id="rId17"/>
    <sheet name="2019年社会保险基金预算支出表" sheetId="16" r:id="rId18"/>
    <sheet name="2019年三公经费预算表" sheetId="17" r:id="rId19"/>
    <sheet name="2019年专项转移支付分地区、分项目预算表" sheetId="18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<sst xmlns="http://schemas.openxmlformats.org/spreadsheetml/2006/main" count="3587" uniqueCount="1630">
  <si>
    <t>表一</t>
  </si>
  <si>
    <t>2019年一般公共预算收入表</t>
  </si>
  <si>
    <t>单位：万元</t>
  </si>
  <si>
    <t>项目</t>
  </si>
  <si>
    <t>上年决算（执行)数</t>
  </si>
  <si>
    <t>预算数</t>
  </si>
  <si>
    <t>预算数为决算（执行）数%</t>
  </si>
  <si>
    <t>一、税收收入</t>
  </si>
  <si>
    <t xml:space="preserve">    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</si>
  <si>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</si>
  <si>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</si>
  <si>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</si>
  <si>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</si>
  <si>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</si>
  <si>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</si>
  <si>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</si>
  <si>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</si>
  <si>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</si>
  <si>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</si>
  <si>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</si>
  <si>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</si>
  <si>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</si>
  <si>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r>
      <rPr>
        <sz val="10"/>
        <rFont val="宋体"/>
        <charset val="134"/>
      </rPr>
      <t xml:space="preserve"> </t>
    </r>
    <r>
      <rPr>
        <sz val="10"/>
        <color indexed="10"/>
        <rFont val="宋体"/>
        <charset val="134"/>
      </rPr>
      <t xml:space="preserve">   环境保护税</t>
    </r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</si>
  <si>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</si>
  <si>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</si>
  <si>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</si>
  <si>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</si>
  <si>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</si>
  <si>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</si>
  <si>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</si>
  <si>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</si>
  <si>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</si>
  <si>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</si>
  <si>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收入合计</t>
  </si>
  <si>
    <t xml:space="preserve"> </t>
  </si>
  <si>
    <t>表二</t>
  </si>
  <si>
    <t>2019年一般公共预算支出表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</si>
  <si>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</si>
  <si>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</si>
  <si>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</si>
  <si>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</si>
  <si>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</si>
  <si>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</si>
  <si>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</si>
  <si>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</si>
  <si>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</si>
  <si>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</si>
  <si>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</si>
  <si>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</si>
  <si>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</si>
  <si>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</si>
  <si>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</si>
  <si>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</si>
  <si>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</si>
  <si>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</si>
  <si>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</si>
  <si>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</si>
  <si>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</si>
  <si>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</si>
  <si>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</si>
  <si>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</si>
  <si>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</si>
  <si>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</si>
  <si>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</si>
  <si>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</si>
  <si>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</si>
  <si>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</si>
  <si>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</si>
  <si>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应对气象变化管理事务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</si>
  <si>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</si>
  <si>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</si>
  <si>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</si>
  <si>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</si>
  <si>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</si>
  <si>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</si>
  <si>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</si>
  <si>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</si>
  <si>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</si>
  <si>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</si>
  <si>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</si>
  <si>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</si>
  <si>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</si>
  <si>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</si>
  <si>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</si>
  <si>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</si>
  <si>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</si>
  <si>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</si>
  <si>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</si>
  <si>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</si>
  <si>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</si>
  <si>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</si>
  <si>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</si>
  <si>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</si>
  <si>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</si>
  <si>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</si>
  <si>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</si>
  <si>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收费业务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</si>
  <si>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</si>
  <si>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</si>
  <si>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</si>
  <si>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</si>
  <si>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</si>
  <si>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检验免疫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</si>
  <si>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</si>
  <si>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</si>
  <si>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</si>
  <si>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</si>
  <si>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</si>
  <si>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</si>
  <si>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</si>
  <si>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</si>
  <si>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</si>
  <si>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</si>
  <si>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</si>
  <si>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</si>
  <si>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</si>
  <si>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</si>
  <si>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</si>
  <si>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</si>
  <si>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</si>
  <si>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</si>
  <si>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</si>
  <si>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</si>
  <si>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</si>
  <si>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</si>
  <si>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</si>
  <si>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</si>
  <si>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</si>
  <si>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</si>
  <si>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</si>
  <si>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</si>
  <si>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</si>
  <si>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</si>
  <si>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</si>
  <si>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</si>
  <si>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</si>
  <si>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</si>
  <si>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</si>
  <si>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</si>
  <si>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</si>
  <si>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</si>
  <si>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</si>
  <si>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</si>
  <si>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</si>
  <si>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</si>
  <si>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工会服务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</si>
  <si>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</si>
  <si>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</si>
  <si>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</si>
  <si>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</si>
  <si>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</si>
  <si>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</si>
  <si>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</si>
  <si>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</si>
  <si>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</si>
  <si>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</si>
  <si>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</si>
  <si>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</si>
  <si>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</si>
  <si>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</si>
  <si>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</si>
  <si>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</si>
  <si>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</si>
  <si>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</si>
  <si>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其他网信事务支出</t>
  </si>
  <si>
    <t xml:space="preserve">    市场监督管理事务</t>
  </si>
  <si>
    <t xml:space="preserve">      市场监督管理专项</t>
  </si>
  <si>
    <t xml:space="preserve">      市场监督执法</t>
  </si>
  <si>
    <t xml:space="preserve">      消费者权益保护</t>
  </si>
  <si>
    <t xml:space="preserve">      价格监督检查</t>
  </si>
  <si>
    <t xml:space="preserve">      市场监督管理技术支持</t>
  </si>
  <si>
    <t xml:space="preserve">      认证认可监督管理</t>
  </si>
  <si>
    <t xml:space="preserve">      标准化管理</t>
  </si>
  <si>
    <t xml:space="preserve">      药品事务</t>
  </si>
  <si>
    <t xml:space="preserve">      医疗器械事务</t>
  </si>
  <si>
    <t xml:space="preserve">      化妆品事务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</si>
  <si>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</si>
  <si>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</si>
  <si>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</si>
  <si>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</si>
  <si>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>二、外交支出</t>
  </si>
  <si>
    <t xml:space="preserve">    对外合作与交流</t>
  </si>
  <si>
    <t xml:space="preserve">    其他外交支出</t>
  </si>
  <si>
    <t>三、国防支出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</si>
  <si>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</si>
  <si>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</si>
  <si>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</si>
  <si>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</si>
  <si>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</si>
  <si>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</si>
  <si>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</si>
  <si>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</si>
  <si>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</si>
  <si>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</si>
  <si>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</si>
  <si>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>四、公共安全支出</t>
  </si>
  <si>
    <r>
      <rPr>
        <sz val="10"/>
        <rFont val="宋体"/>
        <charset val="134"/>
      </rPr>
      <t xml:space="preserve">    武装警察</t>
    </r>
    <r>
      <rPr>
        <sz val="10"/>
        <color indexed="10"/>
        <rFont val="宋体"/>
        <charset val="134"/>
      </rPr>
      <t>部队</t>
    </r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</si>
  <si>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</si>
  <si>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</si>
  <si>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</si>
  <si>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</si>
  <si>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</si>
  <si>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</si>
  <si>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</si>
  <si>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</si>
  <si>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</si>
  <si>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</si>
  <si>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</si>
  <si>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</si>
  <si>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</si>
  <si>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</si>
  <si>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</si>
  <si>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</si>
  <si>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</si>
  <si>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</si>
  <si>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</si>
  <si>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</si>
  <si>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</si>
  <si>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</si>
  <si>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</si>
  <si>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</si>
  <si>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</si>
  <si>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</si>
  <si>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</si>
  <si>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</si>
  <si>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</si>
  <si>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</si>
  <si>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</si>
  <si>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</si>
  <si>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</si>
  <si>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</si>
  <si>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</si>
  <si>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</si>
  <si>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</si>
  <si>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</si>
  <si>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</si>
  <si>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</si>
  <si>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</si>
  <si>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</si>
  <si>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</si>
  <si>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</si>
  <si>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</si>
  <si>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</si>
  <si>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</si>
  <si>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</si>
  <si>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>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</si>
  <si>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</si>
  <si>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</si>
  <si>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</si>
  <si>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</si>
  <si>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</si>
  <si>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</si>
  <si>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</si>
  <si>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</si>
  <si>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</si>
  <si>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</si>
  <si>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</si>
  <si>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</si>
  <si>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</si>
  <si>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</si>
  <si>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</si>
  <si>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</si>
  <si>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</si>
  <si>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</si>
  <si>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</si>
  <si>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</si>
  <si>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</si>
  <si>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</si>
  <si>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</si>
  <si>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</si>
  <si>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</si>
  <si>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</si>
  <si>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</si>
  <si>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</si>
  <si>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</si>
  <si>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</si>
  <si>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</si>
  <si>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</si>
  <si>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</si>
  <si>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</si>
  <si>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</si>
  <si>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</si>
  <si>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</si>
  <si>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</si>
  <si>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</si>
  <si>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</si>
  <si>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</si>
  <si>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</si>
  <si>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</si>
  <si>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</si>
  <si>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</si>
  <si>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</si>
  <si>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</si>
  <si>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</si>
  <si>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</si>
  <si>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</si>
  <si>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六、科学技术支出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</si>
  <si>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</si>
  <si>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</si>
  <si>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</si>
  <si>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</si>
  <si>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</si>
  <si>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</si>
  <si>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</si>
  <si>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</si>
  <si>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</si>
  <si>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</si>
  <si>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</si>
  <si>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</si>
  <si>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</si>
  <si>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</si>
  <si>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</si>
  <si>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</si>
  <si>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</si>
  <si>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</si>
  <si>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</si>
  <si>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</si>
  <si>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</si>
  <si>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</si>
  <si>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</si>
  <si>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</si>
  <si>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</si>
  <si>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</si>
  <si>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</si>
  <si>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</si>
  <si>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</si>
  <si>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</si>
  <si>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</si>
  <si>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</si>
  <si>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</si>
  <si>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</si>
  <si>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</si>
  <si>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</si>
  <si>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</si>
  <si>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</si>
  <si>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</si>
  <si>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</si>
  <si>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</si>
  <si>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</si>
  <si>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</si>
  <si>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</si>
  <si>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</si>
  <si>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</si>
  <si>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</si>
  <si>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</si>
  <si>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r>
      <rPr>
        <sz val="10"/>
        <rFont val="宋体"/>
        <charset val="134"/>
      </rPr>
      <t>七、文化</t>
    </r>
    <r>
      <rPr>
        <sz val="10"/>
        <color indexed="10"/>
        <rFont val="宋体"/>
        <charset val="134"/>
      </rPr>
      <t>旅游</t>
    </r>
    <r>
      <rPr>
        <sz val="10"/>
        <rFont val="宋体"/>
        <charset val="134"/>
      </rPr>
      <t>体育与传媒支出</t>
    </r>
  </si>
  <si>
    <r>
      <rPr>
        <sz val="10"/>
        <rFont val="宋体"/>
        <charset val="134"/>
      </rPr>
      <t xml:space="preserve">    文化</t>
    </r>
    <r>
      <rPr>
        <sz val="10"/>
        <color indexed="10"/>
        <rFont val="宋体"/>
        <charset val="134"/>
      </rPr>
      <t>和旅游</t>
    </r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</si>
  <si>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</si>
  <si>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</si>
  <si>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</si>
  <si>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</si>
  <si>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</si>
  <si>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</si>
  <si>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r>
      <rPr>
        <sz val="10"/>
        <rFont val="宋体"/>
        <charset val="134"/>
      </rPr>
      <t xml:space="preserve">      文化</t>
    </r>
    <r>
      <rPr>
        <sz val="10"/>
        <color indexed="10"/>
        <rFont val="宋体"/>
        <charset val="134"/>
      </rPr>
      <t>和旅游</t>
    </r>
    <r>
      <rPr>
        <sz val="10"/>
        <rFont val="宋体"/>
        <charset val="134"/>
      </rPr>
      <t>交流与合作</t>
    </r>
  </si>
  <si>
    <t xml:space="preserve">      文化创作与保护</t>
  </si>
  <si>
    <r>
      <rPr>
        <sz val="10"/>
        <rFont val="宋体"/>
        <charset val="134"/>
      </rPr>
      <t xml:space="preserve">      文化</t>
    </r>
    <r>
      <rPr>
        <sz val="10"/>
        <color indexed="10"/>
        <rFont val="宋体"/>
        <charset val="134"/>
      </rPr>
      <t>和旅游</t>
    </r>
    <r>
      <rPr>
        <sz val="10"/>
        <rFont val="宋体"/>
        <charset val="134"/>
      </rPr>
      <t>市场管理</t>
    </r>
  </si>
  <si>
    <t xml:space="preserve">      旅游宣传</t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</si>
  <si>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旅游行业业务管理</t>
    </r>
  </si>
  <si>
    <r>
      <rPr>
        <sz val="10"/>
        <rFont val="宋体"/>
        <charset val="134"/>
      </rPr>
      <t xml:space="preserve">      其他文化</t>
    </r>
    <r>
      <rPr>
        <sz val="10"/>
        <color indexed="10"/>
        <rFont val="宋体"/>
        <charset val="134"/>
      </rPr>
      <t>和旅游</t>
    </r>
    <r>
      <rPr>
        <sz val="10"/>
        <rFont val="宋体"/>
        <charset val="134"/>
      </rPr>
      <t>支出</t>
    </r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</si>
  <si>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</si>
  <si>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</si>
  <si>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</si>
  <si>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</si>
  <si>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</si>
  <si>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</si>
  <si>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</si>
  <si>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</si>
  <si>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</si>
  <si>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</si>
  <si>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</si>
  <si>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</si>
  <si>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</si>
  <si>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r>
      <rPr>
        <sz val="10"/>
        <rFont val="宋体"/>
        <charset val="134"/>
      </rPr>
      <t xml:space="preserve">    新闻出版</t>
    </r>
    <r>
      <rPr>
        <sz val="10"/>
        <color indexed="10"/>
        <rFont val="宋体"/>
        <charset val="134"/>
      </rPr>
      <t>电影</t>
    </r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</si>
  <si>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</si>
  <si>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</si>
  <si>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</si>
  <si>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</si>
  <si>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</si>
  <si>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</si>
  <si>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</si>
  <si>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</si>
  <si>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</si>
  <si>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其他广播电视支出</t>
  </si>
  <si>
    <t xml:space="preserve">    其他文化体育与传媒支出</t>
  </si>
  <si>
    <t xml:space="preserve">      宣传文化发展专项支出</t>
  </si>
  <si>
    <t xml:space="preserve">      文化产业发展专项支出</t>
  </si>
  <si>
    <t xml:space="preserve">      其他文化体育与传媒支出</t>
  </si>
  <si>
    <t>八、社会保障和就业支出</t>
  </si>
  <si>
    <t xml:space="preserve">    人力资源和社会保障管理事务</t>
  </si>
  <si>
    <t xml:space="preserve">      综合业务管理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</si>
  <si>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</si>
  <si>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</si>
  <si>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</si>
  <si>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</si>
  <si>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                                                                                                                  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</si>
  <si>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</si>
  <si>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</si>
  <si>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</si>
  <si>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                       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</si>
  <si>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</si>
  <si>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</si>
  <si>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</si>
  <si>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</si>
  <si>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</si>
  <si>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</si>
  <si>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</si>
  <si>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</si>
  <si>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</si>
  <si>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</si>
  <si>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</si>
  <si>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</si>
  <si>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</si>
  <si>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</si>
  <si>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</si>
  <si>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</si>
  <si>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</si>
  <si>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</si>
  <si>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</si>
  <si>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</si>
  <si>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</si>
  <si>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</si>
  <si>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</si>
  <si>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</si>
  <si>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</si>
  <si>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</si>
  <si>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</si>
  <si>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</si>
  <si>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</si>
  <si>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</si>
  <si>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</si>
  <si>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</si>
  <si>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</si>
  <si>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</si>
  <si>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</si>
  <si>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</si>
  <si>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</si>
  <si>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</si>
  <si>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</si>
  <si>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</si>
  <si>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</si>
  <si>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</si>
  <si>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</si>
  <si>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</si>
  <si>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</si>
  <si>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</si>
  <si>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</si>
  <si>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</si>
  <si>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</si>
  <si>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</si>
  <si>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</si>
  <si>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</si>
  <si>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</si>
  <si>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</si>
  <si>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</si>
  <si>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</si>
  <si>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</si>
  <si>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</si>
  <si>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</si>
  <si>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</si>
  <si>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</si>
  <si>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</si>
  <si>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</si>
  <si>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</si>
  <si>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</si>
  <si>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</si>
  <si>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</si>
  <si>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</si>
  <si>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</si>
  <si>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</si>
  <si>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</si>
  <si>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</si>
  <si>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r>
      <rPr>
        <sz val="10"/>
        <rFont val="宋体"/>
        <charset val="134"/>
      </rPr>
      <t xml:space="preserve">      交强险</t>
    </r>
    <r>
      <rPr>
        <sz val="10"/>
        <color indexed="10"/>
        <rFont val="宋体"/>
        <charset val="134"/>
      </rPr>
      <t>增值</t>
    </r>
    <r>
      <rPr>
        <sz val="10"/>
        <rFont val="宋体"/>
        <charset val="134"/>
      </rPr>
      <t>税补助基金支出</t>
    </r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</si>
  <si>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</si>
  <si>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</si>
  <si>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</si>
  <si>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</si>
  <si>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</si>
  <si>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</si>
  <si>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</si>
  <si>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</si>
  <si>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</si>
  <si>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</si>
  <si>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</si>
  <si>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</si>
  <si>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</si>
  <si>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</si>
  <si>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</si>
  <si>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</si>
  <si>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</si>
  <si>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其他社会保障和就业支出</t>
  </si>
  <si>
    <r>
      <rPr>
        <sz val="10"/>
        <rFont val="宋体"/>
        <charset val="134"/>
      </rPr>
      <t>九、</t>
    </r>
    <r>
      <rPr>
        <sz val="10"/>
        <color indexed="10"/>
        <rFont val="宋体"/>
        <charset val="134"/>
      </rPr>
      <t>卫生健康</t>
    </r>
    <r>
      <rPr>
        <sz val="10"/>
        <rFont val="宋体"/>
        <charset val="134"/>
      </rPr>
      <t>支出</t>
    </r>
  </si>
  <si>
    <r>
      <rPr>
        <sz val="10"/>
        <rFont val="宋体"/>
        <charset val="134"/>
      </rPr>
      <t xml:space="preserve">    </t>
    </r>
    <r>
      <rPr>
        <sz val="10"/>
        <color indexed="10"/>
        <rFont val="宋体"/>
        <charset val="134"/>
      </rPr>
      <t>卫生健康</t>
    </r>
    <r>
      <rPr>
        <sz val="10"/>
        <rFont val="宋体"/>
        <charset val="134"/>
      </rPr>
      <t>管理事务</t>
    </r>
  </si>
  <si>
    <r>
      <rPr>
        <sz val="10"/>
        <rFont val="宋体"/>
        <charset val="134"/>
      </rPr>
      <t xml:space="preserve">      其他</t>
    </r>
    <r>
      <rPr>
        <sz val="10"/>
        <color indexed="10"/>
        <rFont val="宋体"/>
        <charset val="134"/>
      </rPr>
      <t>卫生健康</t>
    </r>
    <r>
      <rPr>
        <sz val="10"/>
        <rFont val="宋体"/>
        <charset val="134"/>
      </rPr>
      <t>管理事务支出</t>
    </r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</si>
  <si>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</si>
  <si>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</si>
  <si>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</si>
  <si>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</si>
  <si>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</si>
  <si>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</si>
  <si>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</si>
  <si>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</si>
  <si>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</si>
  <si>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</si>
  <si>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</si>
  <si>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</si>
  <si>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</si>
  <si>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</si>
  <si>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</si>
  <si>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</si>
  <si>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</si>
  <si>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</si>
  <si>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</si>
  <si>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</si>
  <si>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</si>
  <si>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</si>
  <si>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</si>
  <si>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</si>
  <si>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</si>
  <si>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</si>
  <si>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</si>
  <si>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</si>
  <si>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</si>
  <si>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</si>
  <si>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</si>
  <si>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</si>
  <si>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</si>
  <si>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</si>
  <si>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</si>
  <si>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</si>
  <si>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</si>
  <si>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</si>
  <si>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</si>
  <si>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</si>
  <si>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</si>
  <si>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</si>
  <si>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</si>
  <si>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</si>
  <si>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</si>
  <si>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</si>
  <si>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</si>
  <si>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</si>
  <si>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</si>
  <si>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</si>
  <si>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</si>
  <si>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</si>
  <si>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</si>
  <si>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</si>
  <si>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</si>
  <si>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</si>
  <si>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老龄卫生健康服务</t>
  </si>
  <si>
    <t xml:space="preserve">      老龄卫生健康服务</t>
  </si>
  <si>
    <t xml:space="preserve">    其他卫生健康支出</t>
  </si>
  <si>
    <t xml:space="preserve">      其他卫生健康支出</t>
  </si>
  <si>
    <t>十、节能环保支出</t>
  </si>
  <si>
    <t xml:space="preserve">    环境保护管理事务</t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</si>
  <si>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生态</t>
    </r>
    <r>
      <rPr>
        <sz val="10"/>
        <rFont val="宋体"/>
        <charset val="134"/>
      </rPr>
      <t>环境保护宣传</t>
    </r>
  </si>
  <si>
    <t xml:space="preserve">      环境保护法规、规划及标准</t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</si>
  <si>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生态</t>
    </r>
    <r>
      <rPr>
        <sz val="10"/>
        <rFont val="宋体"/>
        <charset val="134"/>
      </rPr>
      <t>环境国际合作及履约</t>
    </r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</si>
  <si>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生态</t>
    </r>
    <r>
      <rPr>
        <sz val="10"/>
        <rFont val="宋体"/>
        <charset val="134"/>
      </rPr>
      <t>环境保护行政许可</t>
    </r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</si>
  <si>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</si>
  <si>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</si>
  <si>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</si>
  <si>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</si>
  <si>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</si>
  <si>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</si>
  <si>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</si>
  <si>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</si>
  <si>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</si>
  <si>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</si>
  <si>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</si>
  <si>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</si>
  <si>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</si>
  <si>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</si>
  <si>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</si>
  <si>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</si>
  <si>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</si>
  <si>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</si>
  <si>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</si>
  <si>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</si>
  <si>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</si>
  <si>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</si>
  <si>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</si>
  <si>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</si>
  <si>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</si>
  <si>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</si>
  <si>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</si>
  <si>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</si>
  <si>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</si>
  <si>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</si>
  <si>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</si>
  <si>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</si>
  <si>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</si>
  <si>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</si>
  <si>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</si>
  <si>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</si>
  <si>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</si>
  <si>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</si>
  <si>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</si>
  <si>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</si>
  <si>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</si>
  <si>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生态</t>
    </r>
    <r>
      <rPr>
        <sz val="10"/>
        <rFont val="宋体"/>
        <charset val="134"/>
      </rPr>
      <t>环境监测与信息</t>
    </r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</si>
  <si>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生态</t>
    </r>
    <r>
      <rPr>
        <sz val="10"/>
        <rFont val="宋体"/>
        <charset val="134"/>
      </rPr>
      <t>环境执法监察</t>
    </r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</si>
  <si>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</si>
  <si>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</si>
  <si>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</si>
  <si>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</si>
  <si>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</si>
  <si>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</si>
  <si>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</si>
  <si>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</si>
  <si>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</si>
  <si>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</si>
  <si>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</si>
  <si>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</si>
  <si>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</si>
  <si>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</si>
  <si>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</si>
  <si>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</si>
  <si>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</si>
  <si>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</si>
  <si>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</si>
  <si>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</si>
  <si>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</si>
  <si>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</si>
  <si>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工程建设国家标准规范编制与监管</t>
  </si>
  <si>
    <t xml:space="preserve">        工程建设管理</t>
  </si>
  <si>
    <t xml:space="preserve">        市政公用行业市场监管</t>
  </si>
  <si>
    <t xml:space="preserve">        住宅建设与房地产市场监管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</si>
  <si>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</si>
  <si>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</si>
  <si>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</si>
  <si>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</si>
  <si>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</si>
  <si>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</si>
  <si>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</si>
  <si>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建设市场管理与监督</t>
  </si>
  <si>
    <t xml:space="preserve">      其他城乡社区支出</t>
  </si>
  <si>
    <t>十二、农林水支出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</si>
  <si>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</si>
  <si>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</si>
  <si>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</si>
  <si>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</si>
  <si>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</si>
  <si>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</si>
  <si>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</si>
  <si>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</si>
  <si>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</si>
  <si>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对外交流与合作</t>
  </si>
  <si>
    <t xml:space="preserve">        防灾救灾</t>
  </si>
  <si>
    <t xml:space="preserve">        稳定农民收入补贴</t>
  </si>
  <si>
    <t xml:space="preserve">        农业结构调整补贴</t>
  </si>
  <si>
    <t xml:space="preserve">        农业生产支持补贴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</si>
  <si>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</si>
  <si>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</si>
  <si>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</si>
  <si>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</si>
  <si>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</si>
  <si>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</si>
  <si>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</si>
  <si>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</si>
  <si>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r>
      <rPr>
        <sz val="10"/>
        <rFont val="宋体"/>
        <charset val="134"/>
      </rPr>
      <t xml:space="preserve">      林业</t>
    </r>
    <r>
      <rPr>
        <sz val="10"/>
        <color indexed="10"/>
        <rFont val="宋体"/>
        <charset val="134"/>
      </rPr>
      <t>和草原</t>
    </r>
  </si>
  <si>
    <t xml:space="preserve">        事业机构</t>
  </si>
  <si>
    <t xml:space="preserve">        森林培育</t>
  </si>
  <si>
    <t xml:space="preserve">        技术推广与转化</t>
  </si>
  <si>
    <t xml:space="preserve">        森林资源管理</t>
  </si>
  <si>
    <t xml:space="preserve">        森林生态效益补偿</t>
  </si>
  <si>
    <t xml:space="preserve">        自然保护区等管理</t>
  </si>
  <si>
    <t xml:space="preserve">        动植物保护</t>
  </si>
  <si>
    <t xml:space="preserve">        湿地保护</t>
  </si>
  <si>
    <t xml:space="preserve">        执法与监督</t>
  </si>
  <si>
    <t xml:space="preserve">        防沙治沙</t>
  </si>
  <si>
    <t xml:space="preserve">        对外合作与交流</t>
  </si>
  <si>
    <t xml:space="preserve">        产业化管理</t>
  </si>
  <si>
    <t xml:space="preserve">        信息管理</t>
  </si>
  <si>
    <t xml:space="preserve">        林区公共支出</t>
  </si>
  <si>
    <t xml:space="preserve">        贷款贴息</t>
  </si>
  <si>
    <t xml:space="preserve">        成品油价格改革对林业的补贴</t>
  </si>
  <si>
    <t xml:space="preserve">        防灾减灾</t>
  </si>
  <si>
    <t xml:space="preserve">        国家公园</t>
  </si>
  <si>
    <t xml:space="preserve">        草原管理</t>
  </si>
  <si>
    <t xml:space="preserve">        行业业务管理</t>
  </si>
  <si>
    <t xml:space="preserve">        其他林业支出</t>
  </si>
  <si>
    <t xml:space="preserve">      水利</t>
  </si>
  <si>
    <t xml:space="preserve">        水利行业业务管理</t>
  </si>
  <si>
    <t xml:space="preserve">        水利工程建设</t>
  </si>
  <si>
    <t xml:space="preserve">        水利工程运行与维护</t>
  </si>
  <si>
    <t xml:space="preserve">        长江黄河等流域管理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</si>
  <si>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</si>
  <si>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</si>
  <si>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</si>
  <si>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</si>
  <si>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</si>
  <si>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</si>
  <si>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</si>
  <si>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</si>
  <si>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</si>
  <si>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</si>
  <si>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国际河流治理与管理</t>
  </si>
  <si>
    <t xml:space="preserve">        江河湖库水系综合整治</t>
  </si>
  <si>
    <t xml:space="preserve">        大中型水库移民后期扶持专项支出</t>
  </si>
  <si>
    <t xml:space="preserve">        水利安全监督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</si>
  <si>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</si>
  <si>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</si>
  <si>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</si>
  <si>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南水北调</t>
  </si>
  <si>
    <t xml:space="preserve">        南水北调工程建设</t>
  </si>
  <si>
    <t xml:space="preserve">        政策研究与信息管理</t>
  </si>
  <si>
    <t xml:space="preserve">        工程稽查</t>
  </si>
  <si>
    <t xml:space="preserve">        前期工作</t>
  </si>
  <si>
    <t xml:space="preserve">        南水北调技术推广</t>
  </si>
  <si>
    <t xml:space="preserve">        环境、移民及水资源管理与保护</t>
  </si>
  <si>
    <t xml:space="preserve">        其他南水北调支出</t>
  </si>
  <si>
    <t xml:space="preserve">      扶贫</t>
  </si>
  <si>
    <t xml:space="preserve">        农村基础设施建设</t>
  </si>
  <si>
    <t xml:space="preserve">        生产发展</t>
  </si>
  <si>
    <t xml:space="preserve">        社会发展</t>
  </si>
  <si>
    <t xml:space="preserve">        扶贫贷款奖补和贴息</t>
  </si>
  <si>
    <t xml:space="preserve">       “三西”农业建设专项补助</t>
  </si>
  <si>
    <t xml:space="preserve">        扶贫事业机构</t>
  </si>
  <si>
    <t xml:space="preserve">        其他扶贫支出</t>
  </si>
  <si>
    <t xml:space="preserve">      农业综合开发</t>
  </si>
  <si>
    <t xml:space="preserve">        机构运行</t>
  </si>
  <si>
    <t xml:space="preserve">        土地治理</t>
  </si>
  <si>
    <t xml:space="preserve">        产业化发展</t>
  </si>
  <si>
    <t xml:space="preserve">        创新示范</t>
  </si>
  <si>
    <t xml:space="preserve">        其他农业综合开发支出</t>
  </si>
  <si>
    <t xml:space="preserve">      农村综合改革</t>
  </si>
  <si>
    <t xml:space="preserve">        对村级一事一议的补助</t>
  </si>
  <si>
    <t xml:space="preserve">        国有农场办社会职能改革补助</t>
  </si>
  <si>
    <t xml:space="preserve">        对村民委员会和村党支部的补助</t>
  </si>
  <si>
    <t xml:space="preserve">        对村集体经济组织的补助</t>
  </si>
  <si>
    <t xml:space="preserve">        农村综合改革示范试点补助</t>
  </si>
  <si>
    <t xml:space="preserve">        其他农村综合改革支出</t>
  </si>
  <si>
    <t xml:space="preserve">      普惠金融发展支出</t>
  </si>
  <si>
    <t xml:space="preserve">        支持农村金融机构</t>
  </si>
  <si>
    <t xml:space="preserve">        涉农贷款增量奖励</t>
  </si>
  <si>
    <t xml:space="preserve">        农业保险保费补贴</t>
  </si>
  <si>
    <t xml:space="preserve">        创业担保贷款贴息</t>
  </si>
  <si>
    <t xml:space="preserve">        补充创业担保贷款基金</t>
  </si>
  <si>
    <t xml:space="preserve">        其他普惠金融发展支出</t>
  </si>
  <si>
    <t xml:space="preserve">      目标价格补贴</t>
  </si>
  <si>
    <t xml:space="preserve">        棉花目标价格补贴</t>
  </si>
  <si>
    <t xml:space="preserve">        其他目标价格补贴</t>
  </si>
  <si>
    <t xml:space="preserve">      其他农林水支出</t>
  </si>
  <si>
    <t xml:space="preserve">        化解其他公益性乡村债务支出</t>
  </si>
  <si>
    <t xml:space="preserve">        其他农林水支出</t>
  </si>
  <si>
    <t>十三、交通运输支出</t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</si>
  <si>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</si>
  <si>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</si>
  <si>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</si>
  <si>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</si>
  <si>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</si>
  <si>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公路还贷专项</t>
  </si>
  <si>
    <t xml:space="preserve">        公路运输管理</t>
  </si>
  <si>
    <t xml:space="preserve">        公路和运输技术标准化建设</t>
  </si>
  <si>
    <t xml:space="preserve">        港口设施</t>
  </si>
  <si>
    <t xml:space="preserve">        航道维护</t>
  </si>
  <si>
    <t xml:space="preserve">        船舶检验</t>
  </si>
  <si>
    <t xml:space="preserve">        救助打捞</t>
  </si>
  <si>
    <t xml:space="preserve">        内河运输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</si>
  <si>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</si>
  <si>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</si>
  <si>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</si>
  <si>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</si>
  <si>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</si>
  <si>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</si>
  <si>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</si>
  <si>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铁路运输</t>
  </si>
  <si>
    <t xml:space="preserve">        铁路路网建设</t>
  </si>
  <si>
    <t xml:space="preserve">        铁路还贷专项</t>
  </si>
  <si>
    <t xml:space="preserve">        铁路安全</t>
  </si>
  <si>
    <t xml:space="preserve">        铁路专项运输</t>
  </si>
  <si>
    <t xml:space="preserve">        行业监管</t>
  </si>
  <si>
    <t xml:space="preserve">        其他铁路运输支出</t>
  </si>
  <si>
    <t xml:space="preserve">      民用航空运输</t>
  </si>
  <si>
    <t xml:space="preserve">        机场建设</t>
  </si>
  <si>
    <t xml:space="preserve">        空管系统建设</t>
  </si>
  <si>
    <t xml:space="preserve">        民航还贷专项支出</t>
  </si>
  <si>
    <t xml:space="preserve">        民用航空安全</t>
  </si>
  <si>
    <t xml:space="preserve">        民航专项运输</t>
  </si>
  <si>
    <t xml:space="preserve">        其他民用航空运输支出</t>
  </si>
  <si>
    <t xml:space="preserve">      成品油价格改革对交通运输的补贴</t>
  </si>
  <si>
    <t xml:space="preserve">        对城市公交的补贴</t>
  </si>
  <si>
    <t xml:space="preserve">        对农村道路客运的补贴</t>
  </si>
  <si>
    <t xml:space="preserve">        对出租车的补贴</t>
  </si>
  <si>
    <t xml:space="preserve">        成品油价格改革补贴其他支出</t>
  </si>
  <si>
    <t xml:space="preserve">      邮政业支出</t>
  </si>
  <si>
    <t xml:space="preserve">        邮政普遍服务与特殊服务</t>
  </si>
  <si>
    <t xml:space="preserve">        其他邮政业支出</t>
  </si>
  <si>
    <t xml:space="preserve">      车辆购置税支出</t>
  </si>
  <si>
    <t xml:space="preserve">        车辆购置税用于公路等基础设施建设支出</t>
  </si>
  <si>
    <t xml:space="preserve">        车辆购置税用于农村公路建设支出</t>
  </si>
  <si>
    <t xml:space="preserve">        车辆购置税用于老旧汽车报废更新补贴</t>
  </si>
  <si>
    <t xml:space="preserve">        车辆购置税其他支出</t>
  </si>
  <si>
    <t xml:space="preserve">      其他交通运输支出</t>
  </si>
  <si>
    <t xml:space="preserve">        公共交通运营补助</t>
  </si>
  <si>
    <t xml:space="preserve">        其他交通运输支出</t>
  </si>
  <si>
    <t>十四、资源勘探信息等支出</t>
  </si>
  <si>
    <t xml:space="preserve">      资源勘探开发</t>
  </si>
  <si>
    <t xml:space="preserve">        煤炭勘探开采和洗选</t>
  </si>
  <si>
    <t xml:space="preserve">        石油和天然气勘探开采</t>
  </si>
  <si>
    <t xml:space="preserve">        黑色金属矿勘探和采选</t>
  </si>
  <si>
    <t xml:space="preserve">        有色金属矿勘探和采选</t>
  </si>
  <si>
    <t xml:space="preserve">        非金属矿勘探和采选</t>
  </si>
  <si>
    <t xml:space="preserve">        其他资源勘探业支出</t>
  </si>
  <si>
    <t xml:space="preserve">      制造业</t>
  </si>
  <si>
    <t xml:space="preserve">        纺织业</t>
  </si>
  <si>
    <t xml:space="preserve">        医药制造业</t>
  </si>
  <si>
    <t xml:space="preserve">        非金属矿物制品业</t>
  </si>
  <si>
    <t xml:space="preserve">        通信设备、计算机及其他电子设备制造业</t>
  </si>
  <si>
    <t xml:space="preserve">        交通运输设备制造业</t>
  </si>
  <si>
    <t xml:space="preserve">        电气机械及器材制造业</t>
  </si>
  <si>
    <t xml:space="preserve">        工艺品及其他制造业</t>
  </si>
  <si>
    <t xml:space="preserve">        石油加工、炼焦及核燃料加工业</t>
  </si>
  <si>
    <t xml:space="preserve">        化学原料及化学制品制造业</t>
  </si>
  <si>
    <t xml:space="preserve">        黑色金属冶炼及压延加工业</t>
  </si>
  <si>
    <t xml:space="preserve">        有色金属冶炼及压延加工业</t>
  </si>
  <si>
    <t xml:space="preserve">        其他制造业支出</t>
  </si>
  <si>
    <t xml:space="preserve">      建筑业</t>
  </si>
  <si>
    <t xml:space="preserve">        其他建筑业支出</t>
  </si>
  <si>
    <t xml:space="preserve">      工业和信息产业监管</t>
  </si>
  <si>
    <t xml:space="preserve">        战备应急</t>
  </si>
  <si>
    <t xml:space="preserve">        信息安全建设</t>
  </si>
  <si>
    <t xml:space="preserve">        专用通信</t>
  </si>
  <si>
    <t xml:space="preserve">        无线电监管</t>
  </si>
  <si>
    <t xml:space="preserve">        工业和信息产业战略研究与标准制定</t>
  </si>
  <si>
    <t xml:space="preserve">        工业和信息产业支持</t>
  </si>
  <si>
    <t xml:space="preserve">        电子专项工程</t>
  </si>
  <si>
    <t xml:space="preserve">        技术基础研究</t>
  </si>
  <si>
    <t xml:space="preserve">        其他工业和信息产业监管支出</t>
  </si>
  <si>
    <t xml:space="preserve">      国有资产监管</t>
  </si>
  <si>
    <t xml:space="preserve">        国有企业监事会专项</t>
  </si>
  <si>
    <t xml:space="preserve">        中央企业专项管理</t>
  </si>
  <si>
    <t xml:space="preserve">        其他国有资产监管支出</t>
  </si>
  <si>
    <t xml:space="preserve">      支持中小企业发展和管理支出</t>
  </si>
  <si>
    <t xml:space="preserve">        科技型中小企业技术创新基金</t>
  </si>
  <si>
    <t xml:space="preserve">        中小企业发展专项</t>
  </si>
  <si>
    <t xml:space="preserve">        其他支持中小企业发展和管理支出</t>
  </si>
  <si>
    <t xml:space="preserve">      其他资源勘探信息等支出</t>
  </si>
  <si>
    <t xml:space="preserve">        黄金事务</t>
  </si>
  <si>
    <t xml:space="preserve">        技术改造支出</t>
  </si>
  <si>
    <t xml:space="preserve">        中药材扶持资金支出</t>
  </si>
  <si>
    <t xml:space="preserve">        重点产业振兴和技术改造项目贷款贴息</t>
  </si>
  <si>
    <t xml:space="preserve">        其他资源勘探信息等支出</t>
  </si>
  <si>
    <t>十五、商业服务业等支出</t>
  </si>
  <si>
    <t xml:space="preserve">      商业流通事务</t>
  </si>
  <si>
    <t xml:space="preserve">        食品流通安全补贴</t>
  </si>
  <si>
    <t xml:space="preserve">        市场监测及信息管理</t>
  </si>
  <si>
    <t xml:space="preserve">        民贸企业补贴</t>
  </si>
  <si>
    <t xml:space="preserve">        民贸民品贷款贴息</t>
  </si>
  <si>
    <t xml:space="preserve">        其他商业流通事务支出</t>
  </si>
  <si>
    <t xml:space="preserve">      涉外发展服务支出</t>
  </si>
  <si>
    <t xml:space="preserve">        外商投资环境建设补助资金</t>
  </si>
  <si>
    <t xml:space="preserve">        其他涉外发展服务支出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</si>
  <si>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</si>
  <si>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</si>
  <si>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</si>
  <si>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>十六、金融支出</t>
  </si>
  <si>
    <t xml:space="preserve">      金融部门行政支出</t>
  </si>
  <si>
    <t xml:space="preserve">        安全防卫</t>
  </si>
  <si>
    <t xml:space="preserve">        金融部门其他行政支出</t>
  </si>
  <si>
    <t xml:space="preserve">      金融发展支出</t>
  </si>
  <si>
    <t xml:space="preserve">        政策性银行亏损补贴</t>
  </si>
  <si>
    <t xml:space="preserve">        利息费用补贴支出</t>
  </si>
  <si>
    <t xml:space="preserve">        补充资本金</t>
  </si>
  <si>
    <t xml:space="preserve">        风险基金补助</t>
  </si>
  <si>
    <t xml:space="preserve">        其他金融发展支出</t>
  </si>
  <si>
    <t xml:space="preserve">      其他金融支出</t>
  </si>
  <si>
    <t>十七、援助其他地区支出</t>
  </si>
  <si>
    <t xml:space="preserve">      一般公共服务</t>
  </si>
  <si>
    <t xml:space="preserve">      教育</t>
  </si>
  <si>
    <t xml:space="preserve">      文化体育与传媒</t>
  </si>
  <si>
    <t xml:space="preserve">      医疗卫生</t>
  </si>
  <si>
    <t xml:space="preserve">      节能环保</t>
  </si>
  <si>
    <t xml:space="preserve">      交通运输</t>
  </si>
  <si>
    <t xml:space="preserve">      住房保障</t>
  </si>
  <si>
    <t xml:space="preserve">      其他支出</t>
  </si>
  <si>
    <r>
      <rPr>
        <sz val="10"/>
        <rFont val="宋体"/>
        <charset val="134"/>
      </rPr>
      <t>十八、</t>
    </r>
    <r>
      <rPr>
        <sz val="10"/>
        <color indexed="10"/>
        <rFont val="宋体"/>
        <charset val="134"/>
      </rPr>
      <t>自然资源</t>
    </r>
    <r>
      <rPr>
        <sz val="10"/>
        <rFont val="宋体"/>
        <charset val="134"/>
      </rPr>
      <t>海洋气象等支出</t>
    </r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</si>
  <si>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资源事务</t>
    </r>
  </si>
  <si>
    <r>
      <rPr>
        <sz val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资源规划及管理</t>
    </r>
  </si>
  <si>
    <t xml:space="preserve">        土地资源调查</t>
  </si>
  <si>
    <t xml:space="preserve">        土地资源利用与保护</t>
  </si>
  <si>
    <r>
      <rPr>
        <sz val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资源社会公益服务</t>
    </r>
  </si>
  <si>
    <r>
      <rPr>
        <sz val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资源行业业务管理</t>
    </r>
  </si>
  <si>
    <r>
      <rPr>
        <sz val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资源调查</t>
    </r>
  </si>
  <si>
    <t xml:space="preserve">        国土整治</t>
  </si>
  <si>
    <t xml:space="preserve">        土地资源储备支出</t>
  </si>
  <si>
    <t xml:space="preserve">        地质矿产资源与环境调查</t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</si>
  <si>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</si>
  <si>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</si>
  <si>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</si>
  <si>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</si>
  <si>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r>
      <rPr>
        <sz val="10"/>
        <rFont val="宋体"/>
        <charset val="134"/>
      </rPr>
      <t xml:space="preserve">        其他</t>
    </r>
    <r>
      <rPr>
        <sz val="10"/>
        <color indexed="10"/>
        <rFont val="宋体"/>
        <charset val="134"/>
      </rPr>
      <t>自然</t>
    </r>
    <r>
      <rPr>
        <sz val="10"/>
        <rFont val="宋体"/>
        <charset val="134"/>
      </rPr>
      <t>资源事务支出</t>
    </r>
  </si>
  <si>
    <t xml:space="preserve">      海洋管理事务</t>
  </si>
  <si>
    <t xml:space="preserve">        海域使用管理</t>
  </si>
  <si>
    <t xml:space="preserve">        海洋环境保护与监测</t>
  </si>
  <si>
    <t xml:space="preserve">        海洋调查评价</t>
  </si>
  <si>
    <t xml:space="preserve">        海洋权益维护</t>
  </si>
  <si>
    <t xml:space="preserve">        海洋执法监察</t>
  </si>
  <si>
    <t xml:space="preserve">        海洋防灾减灾</t>
  </si>
  <si>
    <t xml:space="preserve">        海洋卫星</t>
  </si>
  <si>
    <t xml:space="preserve">        极地考察</t>
  </si>
  <si>
    <t xml:space="preserve">        海洋矿产资源勘探研究</t>
  </si>
  <si>
    <t xml:space="preserve">        海港航标维护</t>
  </si>
  <si>
    <t xml:space="preserve">        海水淡化</t>
  </si>
  <si>
    <t xml:space="preserve">        无居民海岛使用金支出</t>
  </si>
  <si>
    <t xml:space="preserve">        海岛和海域保护</t>
  </si>
  <si>
    <t xml:space="preserve">        其他海洋管理事务支出</t>
  </si>
  <si>
    <t xml:space="preserve">      测绘事务</t>
  </si>
  <si>
    <t xml:space="preserve">        基础测绘</t>
  </si>
  <si>
    <t xml:space="preserve">        航空摄影</t>
  </si>
  <si>
    <t xml:space="preserve">        测绘工程建设</t>
  </si>
  <si>
    <t xml:space="preserve">        其他测绘事务支出</t>
  </si>
  <si>
    <t xml:space="preserve">      气象事务</t>
  </si>
  <si>
    <t xml:space="preserve">        气象事业机构</t>
  </si>
  <si>
    <t xml:space="preserve">        气象探测</t>
  </si>
  <si>
    <t xml:space="preserve">        气象信息传输及管理</t>
  </si>
  <si>
    <t xml:space="preserve">        气象预报预测</t>
  </si>
  <si>
    <t xml:space="preserve">        气象服务</t>
  </si>
  <si>
    <t xml:space="preserve">        气象装备保障维护</t>
  </si>
  <si>
    <t xml:space="preserve">        气象基础设施建设与维修</t>
  </si>
  <si>
    <t xml:space="preserve">        气象卫星</t>
  </si>
  <si>
    <t xml:space="preserve">        气象法规与标准</t>
  </si>
  <si>
    <t xml:space="preserve">        气象资金审计稽查</t>
  </si>
  <si>
    <t xml:space="preserve">        其他气象事务支出</t>
  </si>
  <si>
    <r>
      <rPr>
        <sz val="10"/>
        <rFont val="宋体"/>
        <charset val="134"/>
      </rPr>
      <t xml:space="preserve">      其他</t>
    </r>
    <r>
      <rPr>
        <sz val="10"/>
        <color indexed="10"/>
        <rFont val="宋体"/>
        <charset val="134"/>
      </rPr>
      <t>自然资源</t>
    </r>
    <r>
      <rPr>
        <sz val="10"/>
        <rFont val="宋体"/>
        <charset val="134"/>
      </rPr>
      <t>海洋气象等支出</t>
    </r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</si>
  <si>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</si>
  <si>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</si>
  <si>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</si>
  <si>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</si>
  <si>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</si>
  <si>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</si>
  <si>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</si>
  <si>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</si>
  <si>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</si>
  <si>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</si>
  <si>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</si>
  <si>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</si>
  <si>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</si>
  <si>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</si>
  <si>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</si>
  <si>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</si>
  <si>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</si>
  <si>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</si>
  <si>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>二十、粮油物资储备支出</t>
  </si>
  <si>
    <t xml:space="preserve">      粮油事务</t>
  </si>
  <si>
    <t xml:space="preserve">        粮食财务与审计支出</t>
  </si>
  <si>
    <t xml:space="preserve">        粮食信息统计</t>
  </si>
  <si>
    <t xml:space="preserve">        粮食专项业务活动</t>
  </si>
  <si>
    <t xml:space="preserve">        国家粮油差价补贴</t>
  </si>
  <si>
    <t xml:space="preserve">        粮食财务挂账利息补贴</t>
  </si>
  <si>
    <t xml:space="preserve">        粮食财务挂账消化款</t>
  </si>
  <si>
    <t xml:space="preserve">        处理陈化粮补贴</t>
  </si>
  <si>
    <t xml:space="preserve">        粮食风险基金</t>
  </si>
  <si>
    <t xml:space="preserve">        粮油市场调控专项资金</t>
  </si>
  <si>
    <t xml:space="preserve">        其他粮油事务支出</t>
  </si>
  <si>
    <t xml:space="preserve">      物资事务</t>
  </si>
  <si>
    <t xml:space="preserve">        铁路专用线</t>
  </si>
  <si>
    <t xml:space="preserve">        护库武警和民兵支出</t>
  </si>
  <si>
    <t xml:space="preserve">        物资保管与保养</t>
  </si>
  <si>
    <t xml:space="preserve">        专项贷款利息</t>
  </si>
  <si>
    <t xml:space="preserve">        物资转移</t>
  </si>
  <si>
    <t xml:space="preserve">        物资轮换</t>
  </si>
  <si>
    <t xml:space="preserve">        仓库建设</t>
  </si>
  <si>
    <t xml:space="preserve">        仓库安防</t>
  </si>
  <si>
    <t xml:space="preserve">        其他物资事务支出</t>
  </si>
  <si>
    <t xml:space="preserve">      能源储备</t>
  </si>
  <si>
    <r>
      <rPr>
        <sz val="10"/>
        <rFont val="宋体"/>
        <charset val="134"/>
      </rPr>
      <t xml:space="preserve">        </t>
    </r>
    <r>
      <rPr>
        <sz val="10"/>
        <color indexed="10"/>
        <rFont val="宋体"/>
        <charset val="134"/>
      </rPr>
      <t>石油储备</t>
    </r>
  </si>
  <si>
    <t xml:space="preserve">        天然铀能源储备</t>
  </si>
  <si>
    <t xml:space="preserve">        煤炭储备</t>
  </si>
  <si>
    <r>
      <rPr>
        <sz val="10"/>
        <rFont val="宋体"/>
        <charset val="134"/>
      </rPr>
      <t xml:space="preserve">        其他能源储备</t>
    </r>
    <r>
      <rPr>
        <sz val="10"/>
        <color indexed="10"/>
        <rFont val="宋体"/>
        <charset val="134"/>
      </rPr>
      <t>支出</t>
    </r>
  </si>
  <si>
    <t xml:space="preserve">      粮油储备</t>
  </si>
  <si>
    <t xml:space="preserve">        储备粮油补贴</t>
  </si>
  <si>
    <t xml:space="preserve">        储备粮油差价补贴</t>
  </si>
  <si>
    <t xml:space="preserve">        储备粮（油）库建设</t>
  </si>
  <si>
    <t xml:space="preserve">        最低收购价政策支出</t>
  </si>
  <si>
    <t xml:space="preserve">        其他粮油储备支出</t>
  </si>
  <si>
    <t xml:space="preserve">      重要商品储备</t>
  </si>
  <si>
    <t xml:space="preserve">        棉花储备</t>
  </si>
  <si>
    <t xml:space="preserve">        食糖储备</t>
  </si>
  <si>
    <t xml:space="preserve">        肉类储备</t>
  </si>
  <si>
    <t xml:space="preserve">        化肥储备</t>
  </si>
  <si>
    <t xml:space="preserve">        农药储备</t>
  </si>
  <si>
    <t xml:space="preserve">        边销茶储备</t>
  </si>
  <si>
    <t xml:space="preserve">        羊毛储备</t>
  </si>
  <si>
    <t xml:space="preserve">        医药储备</t>
  </si>
  <si>
    <t xml:space="preserve">        食盐储备</t>
  </si>
  <si>
    <t xml:space="preserve">        战略物资储备</t>
  </si>
  <si>
    <t xml:space="preserve">        其他重要商品储备支出</t>
  </si>
  <si>
    <t>二十一、灾害防治及应急管理支出</t>
  </si>
  <si>
    <t xml:space="preserve">     应急管理事务</t>
  </si>
  <si>
    <t xml:space="preserve">       行政运行</t>
  </si>
  <si>
    <t xml:space="preserve">       一般行政管理事务</t>
  </si>
  <si>
    <t xml:space="preserve">       机关服务</t>
  </si>
  <si>
    <t xml:space="preserve">       灾害风险防治</t>
  </si>
  <si>
    <t xml:space="preserve">       国务院安委会专项</t>
  </si>
  <si>
    <t xml:space="preserve">       安全监管</t>
  </si>
  <si>
    <t xml:space="preserve">       安全生产基础</t>
  </si>
  <si>
    <t xml:space="preserve">       应急救援</t>
  </si>
  <si>
    <t xml:space="preserve">       应急管理</t>
  </si>
  <si>
    <t xml:space="preserve">       事业运行</t>
  </si>
  <si>
    <t xml:space="preserve">       其他应急管理支出</t>
  </si>
  <si>
    <t xml:space="preserve">     消防事务</t>
  </si>
  <si>
    <t xml:space="preserve">       一般行政管理实务</t>
  </si>
  <si>
    <t xml:space="preserve">       消防应急救援</t>
  </si>
  <si>
    <t xml:space="preserve">       其他消防事务支出</t>
  </si>
  <si>
    <t xml:space="preserve">     森林消防事务</t>
  </si>
  <si>
    <t xml:space="preserve">       森林消防应急救援</t>
  </si>
  <si>
    <t xml:space="preserve">       其他森林消防事务支出</t>
  </si>
  <si>
    <t xml:space="preserve">     煤矿安全</t>
  </si>
  <si>
    <t xml:space="preserve">       煤矿安全监察事务</t>
  </si>
  <si>
    <t xml:space="preserve">       煤矿应急救援事务</t>
  </si>
  <si>
    <t xml:space="preserve">       其他煤矿安全支出</t>
  </si>
  <si>
    <t xml:space="preserve">     地震事务</t>
  </si>
  <si>
    <t xml:space="preserve">       地震监测</t>
  </si>
  <si>
    <t xml:space="preserve">       地震预测预报</t>
  </si>
  <si>
    <t xml:space="preserve">       地震灾害预防</t>
  </si>
  <si>
    <t xml:space="preserve">       地震应急救援</t>
  </si>
  <si>
    <t xml:space="preserve">       地震环境探察</t>
  </si>
  <si>
    <t xml:space="preserve">       防震减灾信息管理</t>
  </si>
  <si>
    <t xml:space="preserve">       防震减灾基础管理</t>
  </si>
  <si>
    <t xml:space="preserve">       地震事业机构</t>
  </si>
  <si>
    <t xml:space="preserve">       其他地震事务支出</t>
  </si>
  <si>
    <t xml:space="preserve">     自然灾害防治</t>
  </si>
  <si>
    <t xml:space="preserve">       地质灾害防治</t>
  </si>
  <si>
    <t xml:space="preserve">       森林草原防灾减灾</t>
  </si>
  <si>
    <t xml:space="preserve">       其他自然灾害防治支出</t>
  </si>
  <si>
    <t xml:space="preserve">     自然灾害救灾及恢复重建支出</t>
  </si>
  <si>
    <t xml:space="preserve">       中央自然灾害生活补助</t>
  </si>
  <si>
    <t xml:space="preserve">       地方自然灾害生活补助</t>
  </si>
  <si>
    <t xml:space="preserve">       自然灾害救灾补助</t>
  </si>
  <si>
    <t xml:space="preserve">       自然灾害灾后重建补助</t>
  </si>
  <si>
    <t xml:space="preserve">       其他自然灾害生活救助支出</t>
  </si>
  <si>
    <t xml:space="preserve">     其他灾害防治及应急管理支出</t>
  </si>
  <si>
    <t>二十二、预备费</t>
  </si>
  <si>
    <t>二十三、债务还本支出</t>
  </si>
  <si>
    <t xml:space="preserve">      地方政府一般债务还本支出</t>
  </si>
  <si>
    <t xml:space="preserve">        地方政府一般债券还本支出</t>
  </si>
  <si>
    <t xml:space="preserve">        地方政府向外国政府借款还本支出</t>
  </si>
  <si>
    <t xml:space="preserve">        地方政府向国际组织借款还本支出</t>
  </si>
  <si>
    <t xml:space="preserve">        地方政府其他一般债务还本支出</t>
  </si>
  <si>
    <t>二十四、债务付息支出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</si>
  <si>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</si>
  <si>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</si>
  <si>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</si>
  <si>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</si>
  <si>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</si>
  <si>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>二十五、债务发行费用支出</t>
  </si>
  <si>
    <t xml:space="preserve">      地方政府一般债务发行费用支出</t>
  </si>
  <si>
    <t>二十六、其他支出</t>
  </si>
  <si>
    <t xml:space="preserve">        年初预留</t>
  </si>
  <si>
    <t xml:space="preserve">        其他支出</t>
  </si>
  <si>
    <t>支出合计</t>
  </si>
  <si>
    <t>说明：此表中2018年决算执行数已按新科目分类予以调整。</t>
  </si>
  <si>
    <t>表三</t>
  </si>
  <si>
    <t>2019年一般公共预算支出经济分类情况表</t>
  </si>
  <si>
    <t>单位:万元</t>
  </si>
  <si>
    <t>总计</t>
  </si>
  <si>
    <t>机关工资福利支出</t>
  </si>
  <si>
    <t>机关商品和服务支出</t>
  </si>
  <si>
    <t>机关资本性支出（一）</t>
  </si>
  <si>
    <t>机关资本性支出（二）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</si>
  <si>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</si>
  <si>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</si>
  <si>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</si>
  <si>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</si>
  <si>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</si>
  <si>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</si>
  <si>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</si>
  <si>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</si>
  <si>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</si>
  <si>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预备费及预留</t>
  </si>
  <si>
    <t>其他支出</t>
  </si>
  <si>
    <t>一、一般公共服务支出</t>
  </si>
  <si>
    <t>七、文化旅游体育与传媒支出</t>
  </si>
  <si>
    <t>九、卫生健康支出</t>
  </si>
  <si>
    <t>十八、自然资源海洋气象等支出</t>
  </si>
  <si>
    <t>二十五、其他支出</t>
  </si>
  <si>
    <t>支出总计</t>
  </si>
  <si>
    <t>表四</t>
  </si>
  <si>
    <t>2019年一般公共预算本级支出表</t>
  </si>
  <si>
    <t>表五</t>
  </si>
  <si>
    <t>2019年一般公共预算本级基本支出经济分类情况表</t>
  </si>
  <si>
    <t>小计</t>
  </si>
  <si>
    <t>工资奖金津贴（50101）</t>
  </si>
  <si>
    <t>社会保障缴费（50102）</t>
  </si>
  <si>
    <t>住房公积金（50103）</t>
  </si>
  <si>
    <t>其他工资福利支出（50199）</t>
  </si>
  <si>
    <t>办公经费（50201）</t>
  </si>
  <si>
    <t>会议费（50202）</t>
  </si>
  <si>
    <t>培训费（50203）</t>
  </si>
  <si>
    <t>专用材料购置费（50204）</t>
  </si>
  <si>
    <t>公务接待费（50206）</t>
  </si>
  <si>
    <t>公务用车运行维护费（50208）</t>
  </si>
  <si>
    <t>维修（护）费（50209）</t>
  </si>
  <si>
    <t>其他商品和服务支出（50299）</t>
  </si>
  <si>
    <t>工资福利支出（50501）</t>
  </si>
  <si>
    <t>商品和服务支出（50502）</t>
  </si>
  <si>
    <t>社会福利和救助（50901）</t>
  </si>
  <si>
    <t>离退休费（50905）</t>
  </si>
  <si>
    <t>其他对个人和家庭的补助（50999）</t>
  </si>
  <si>
    <t>表六</t>
  </si>
  <si>
    <t>2019年一般公共预算税收返还和转移支付表</t>
  </si>
  <si>
    <t>收入</t>
  </si>
  <si>
    <t>转移性收入</t>
  </si>
  <si>
    <t xml:space="preserve">  上级补助收入</t>
  </si>
  <si>
    <t xml:space="preserve">    返还性收入</t>
  </si>
  <si>
    <t xml:space="preserve">      所得税基数返还收入 </t>
  </si>
  <si>
    <t xml:space="preserve">      成品油税费改革税收返还收入</t>
  </si>
  <si>
    <t xml:space="preserve">      增值税税收返还收入</t>
  </si>
  <si>
    <t xml:space="preserve">      消费税税收返还收入</t>
  </si>
  <si>
    <t xml:space="preserve">      增值税五五分享税收返还收入</t>
  </si>
  <si>
    <t xml:space="preserve">      其他返还性收入</t>
  </si>
  <si>
    <t xml:space="preserve">    一般性转移支付收入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</si>
  <si>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</si>
  <si>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</si>
  <si>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</si>
  <si>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</si>
  <si>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</si>
  <si>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</si>
  <si>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成品油税费改革转移支付补助收入</t>
  </si>
  <si>
    <t xml:space="preserve">      基层公检法司转移支付收入</t>
  </si>
  <si>
    <t xml:space="preserve">      城乡义务教育转移支付收入</t>
  </si>
  <si>
    <t xml:space="preserve">      基本养老金转移支付收入</t>
  </si>
  <si>
    <r>
      <rPr>
        <sz val="10"/>
        <rFont val="宋体"/>
        <charset val="134"/>
      </rPr>
      <t xml:space="preserve">      城乡居民</t>
    </r>
    <r>
      <rPr>
        <sz val="10"/>
        <color indexed="10"/>
        <rFont val="宋体"/>
        <charset val="134"/>
      </rPr>
      <t>基本</t>
    </r>
    <r>
      <rPr>
        <sz val="10"/>
        <rFont val="宋体"/>
        <charset val="134"/>
      </rPr>
      <t>医疗保险转移支付收入</t>
    </r>
  </si>
  <si>
    <t xml:space="preserve">      农村综合改革转移支付收入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</si>
  <si>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</si>
  <si>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</si>
  <si>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</si>
  <si>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</si>
  <si>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</si>
  <si>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r>
      <rPr>
        <sz val="10"/>
        <rFont val="宋体"/>
        <charset val="134"/>
      </rPr>
      <t xml:space="preserve">      边</t>
    </r>
    <r>
      <rPr>
        <sz val="10"/>
        <color indexed="10"/>
        <rFont val="宋体"/>
        <charset val="134"/>
      </rPr>
      <t>境</t>
    </r>
    <r>
      <rPr>
        <sz val="10"/>
        <rFont val="宋体"/>
        <charset val="134"/>
      </rPr>
      <t>地区转移支付收入</t>
    </r>
  </si>
  <si>
    <t xml:space="preserve">      贫困地区转移支付收入</t>
  </si>
  <si>
    <t xml:space="preserve">      其他一般性转移支付收入</t>
  </si>
  <si>
    <t xml:space="preserve">    专项转移支付收入</t>
  </si>
  <si>
    <t xml:space="preserve">      外交</t>
  </si>
  <si>
    <t xml:space="preserve">      国防</t>
  </si>
  <si>
    <t xml:space="preserve">      公共安全</t>
  </si>
  <si>
    <t xml:space="preserve">      科学技术</t>
  </si>
  <si>
    <r>
      <rPr>
        <sz val="10"/>
        <rFont val="宋体"/>
        <charset val="134"/>
      </rPr>
      <t xml:space="preserve">      文化</t>
    </r>
    <r>
      <rPr>
        <sz val="10"/>
        <color indexed="10"/>
        <rFont val="宋体"/>
        <charset val="134"/>
      </rPr>
      <t>旅游</t>
    </r>
    <r>
      <rPr>
        <sz val="10"/>
        <rFont val="宋体"/>
        <charset val="134"/>
      </rPr>
      <t>体育与传媒</t>
    </r>
  </si>
  <si>
    <t xml:space="preserve">      社会保障和就业</t>
  </si>
  <si>
    <r>
      <rPr>
        <sz val="10"/>
        <rFont val="宋体"/>
        <charset val="134"/>
      </rPr>
      <t xml:space="preserve">  </t>
    </r>
    <r>
      <rPr>
        <sz val="10"/>
        <color indexed="10"/>
        <rFont val="宋体"/>
        <charset val="134"/>
      </rPr>
      <t xml:space="preserve">    卫生健康</t>
    </r>
  </si>
  <si>
    <t xml:space="preserve">      城乡社区</t>
  </si>
  <si>
    <t xml:space="preserve">      农林水</t>
  </si>
  <si>
    <t xml:space="preserve">      资源勘探信息等</t>
  </si>
  <si>
    <t xml:space="preserve">      商业服务业等</t>
  </si>
  <si>
    <t xml:space="preserve">      金融</t>
  </si>
  <si>
    <r>
      <rPr>
        <sz val="10"/>
        <rFont val="宋体"/>
        <charset val="134"/>
      </rPr>
      <t xml:space="preserve">      </t>
    </r>
    <r>
      <rPr>
        <sz val="10"/>
        <color indexed="10"/>
        <rFont val="宋体"/>
        <charset val="134"/>
      </rPr>
      <t>自然资源</t>
    </r>
    <r>
      <rPr>
        <sz val="10"/>
        <rFont val="宋体"/>
        <charset val="134"/>
      </rPr>
      <t>海洋气象等</t>
    </r>
  </si>
  <si>
    <t xml:space="preserve">      粮油物资储备</t>
  </si>
  <si>
    <t xml:space="preserve">      其他收入</t>
  </si>
  <si>
    <t>说明：我县对乡镇级按本级预算单位进行管理，无对下转移支付。</t>
  </si>
  <si>
    <t>表七</t>
  </si>
  <si>
    <t>2019年政府一般债务限额和余额情况表</t>
  </si>
  <si>
    <t>2019年地方政府性债务余额</t>
  </si>
  <si>
    <t>2019年地方政府债务限额</t>
  </si>
  <si>
    <t>合计</t>
  </si>
  <si>
    <t>政府负有偿还责任的债务</t>
  </si>
  <si>
    <t>政府否有担保责任的债务</t>
  </si>
  <si>
    <t>政府负有救助责任的债务</t>
  </si>
  <si>
    <t>县本级</t>
  </si>
  <si>
    <t>说明：</t>
  </si>
  <si>
    <t>1、债务余额待年终才能汇总完毕。</t>
  </si>
  <si>
    <t>2、限额及新增债券的分配待省、市人代会审议通过后，由省市财政部门下达后，方可公开。</t>
  </si>
  <si>
    <t>表八</t>
  </si>
  <si>
    <t>2019年政府性基金收入预算表</t>
  </si>
  <si>
    <t>政府性基金收入</t>
  </si>
  <si>
    <t>科目名称</t>
  </si>
  <si>
    <t>科目编码</t>
  </si>
  <si>
    <t>2018年决算（执行)数</t>
  </si>
  <si>
    <t>2019年预算数</t>
  </si>
  <si>
    <t>一、农网还贷资金收入</t>
  </si>
  <si>
    <t>1030102</t>
  </si>
  <si>
    <t>二、海南省高等级公路车辆通行附加费收入</t>
  </si>
  <si>
    <t>1030112</t>
  </si>
  <si>
    <t>三、港口建设费收入</t>
  </si>
  <si>
    <t>1030115</t>
  </si>
  <si>
    <t>四、国家电影事业发展专项资金收入</t>
  </si>
  <si>
    <t>1030129</t>
  </si>
  <si>
    <t>五、国有土地收益基金收入</t>
  </si>
  <si>
    <t>1030146</t>
  </si>
  <si>
    <t>六、农业土地开发资金收入</t>
  </si>
  <si>
    <t>1030147</t>
  </si>
  <si>
    <t>七、国有土地使用权出让收入</t>
  </si>
  <si>
    <t>1030148</t>
  </si>
  <si>
    <t xml:space="preserve">               土地出让价款收入</t>
  </si>
  <si>
    <t>103014801</t>
  </si>
  <si>
    <t>八、大中型水库库区基金收入</t>
  </si>
  <si>
    <t>1030150</t>
  </si>
  <si>
    <t>九、彩票公益金收入</t>
  </si>
  <si>
    <t>1030155</t>
  </si>
  <si>
    <t>十、城市基础设施配套费收入</t>
  </si>
  <si>
    <t>1030156</t>
  </si>
  <si>
    <t>十一、小型水库移民扶助基金收入</t>
  </si>
  <si>
    <t>1030157</t>
  </si>
  <si>
    <t>十二、国家重大水利工程建设基金收入</t>
  </si>
  <si>
    <t>1030158</t>
  </si>
  <si>
    <t>十三、车辆通行费</t>
  </si>
  <si>
    <t>1030159</t>
  </si>
  <si>
    <t>十四、污水处理费收入</t>
  </si>
  <si>
    <t>1030178</t>
  </si>
  <si>
    <t>十五、彩票发行机构和彩票销售机构的业务费用</t>
  </si>
  <si>
    <t>1030180</t>
  </si>
  <si>
    <t>十六、其他政府性基金收入</t>
  </si>
  <si>
    <t>1030199</t>
  </si>
  <si>
    <t>十七、专项债券对应项目专项收入</t>
  </si>
  <si>
    <t>1031001</t>
  </si>
  <si>
    <t>表九</t>
  </si>
  <si>
    <t>2019年政府性基金支出预算表</t>
  </si>
  <si>
    <t>政府性基金支出</t>
  </si>
  <si>
    <t>一、文化旅游体育与传媒支出</t>
  </si>
  <si>
    <t>207</t>
  </si>
  <si>
    <t xml:space="preserve">    国家电影事业发展专项资金及对应专项债务收入安排的支出</t>
  </si>
  <si>
    <t>二、社会保障和就业支出</t>
  </si>
  <si>
    <t>208</t>
  </si>
  <si>
    <t xml:space="preserve">    大中型水库移民后期扶持基金支出</t>
  </si>
  <si>
    <t>20822</t>
  </si>
  <si>
    <t xml:space="preserve">    小型水库移民扶助基金及对应专项债务收入安排的支出</t>
  </si>
  <si>
    <t>20823</t>
  </si>
  <si>
    <t>三、节能环保支出</t>
  </si>
  <si>
    <t>211</t>
  </si>
  <si>
    <t xml:space="preserve">    可再生能源电价附加收入安排的支出</t>
  </si>
  <si>
    <t>21160</t>
  </si>
  <si>
    <t xml:space="preserve">    废弃电器电子产品处理基金支出</t>
  </si>
  <si>
    <t>21161</t>
  </si>
  <si>
    <t>四、城乡社区支出</t>
  </si>
  <si>
    <t>212</t>
  </si>
  <si>
    <t xml:space="preserve">    国有土地使用权出让收入及对应专项债务收入安排的支出</t>
  </si>
  <si>
    <t>2120801</t>
  </si>
  <si>
    <t xml:space="preserve">    城市公用事业附加及对应专项债务收入安排的支出</t>
  </si>
  <si>
    <t>21213</t>
  </si>
  <si>
    <t xml:space="preserve">    国有土地收益基金及对应专项债务收入安排的支出</t>
  </si>
  <si>
    <t>21210</t>
  </si>
  <si>
    <t xml:space="preserve">    农业土地开发资金安排的支出</t>
  </si>
  <si>
    <t>21211</t>
  </si>
  <si>
    <t xml:space="preserve">    城市基础设施配套费安排的支出</t>
  </si>
  <si>
    <t>2121399</t>
  </si>
  <si>
    <t xml:space="preserve">    污水处理费安排的支出</t>
  </si>
  <si>
    <t>21214</t>
  </si>
  <si>
    <t>五、农林水支出</t>
  </si>
  <si>
    <t>213</t>
  </si>
  <si>
    <t xml:space="preserve">    新菜地开发建设基金及对应专项债务收入安排的支出</t>
  </si>
  <si>
    <t>21360</t>
  </si>
  <si>
    <t xml:space="preserve">    大中型水库库区基金及对应专项债务收入安排的支出</t>
  </si>
  <si>
    <t>21366</t>
  </si>
  <si>
    <t xml:space="preserve">    三峡水库库区基金支出</t>
  </si>
  <si>
    <t>21367</t>
  </si>
  <si>
    <t xml:space="preserve">    国家重大水利工程建设基金及对应专项债务收入安排的支出</t>
  </si>
  <si>
    <t>21369</t>
  </si>
  <si>
    <t>六、交通运输支出</t>
  </si>
  <si>
    <t>214</t>
  </si>
  <si>
    <t xml:space="preserve">    海南省高等级公路车辆通行附加费及对应专项债务收入安排的支出</t>
  </si>
  <si>
    <t>21460</t>
  </si>
  <si>
    <t xml:space="preserve">    车辆通行费及对应专项债务收入安排的支出</t>
  </si>
  <si>
    <t>21462</t>
  </si>
  <si>
    <t xml:space="preserve">    港口建设费及对应债务收入安排的支出</t>
  </si>
  <si>
    <t>21463</t>
  </si>
  <si>
    <t xml:space="preserve">    铁路建设基金支出</t>
  </si>
  <si>
    <t>21464</t>
  </si>
  <si>
    <t xml:space="preserve">    船舶油污损害赔偿基金支出</t>
  </si>
  <si>
    <t>21468</t>
  </si>
  <si>
    <t xml:space="preserve">    民航发展基金支出</t>
  </si>
  <si>
    <t>21469</t>
  </si>
  <si>
    <t>七、资源勘探信息等支出</t>
  </si>
  <si>
    <t>215</t>
  </si>
  <si>
    <t xml:space="preserve">    散装水泥专项资金及对应专项债务收入安排的支出</t>
  </si>
  <si>
    <t>21560</t>
  </si>
  <si>
    <t xml:space="preserve">    新型墙体材料专项基金及对应专项债务收入安排的支出</t>
  </si>
  <si>
    <t>2156099</t>
  </si>
  <si>
    <t xml:space="preserve">    农网还贷资金支出</t>
  </si>
  <si>
    <t>21562</t>
  </si>
  <si>
    <t>八、商业服务业等支出</t>
  </si>
  <si>
    <t>216</t>
  </si>
  <si>
    <t xml:space="preserve">    旅游发展基金支出</t>
  </si>
  <si>
    <t>21660</t>
  </si>
  <si>
    <t>九、其他支出</t>
  </si>
  <si>
    <t>229</t>
  </si>
  <si>
    <t xml:space="preserve">    其他政府性基金安排的支出</t>
  </si>
  <si>
    <t xml:space="preserve">    彩票发行销售机构业务费安排的支出</t>
  </si>
  <si>
    <t>22908</t>
  </si>
  <si>
    <t xml:space="preserve">    彩票公益金及对应专项债务收入安排的支出</t>
  </si>
  <si>
    <t>22960</t>
  </si>
  <si>
    <t>十、债务付息支出</t>
  </si>
  <si>
    <t>23204</t>
  </si>
  <si>
    <t>十一、债务发行费用支出</t>
  </si>
  <si>
    <t>23304</t>
  </si>
  <si>
    <t>表十</t>
  </si>
  <si>
    <t>2019年本级政府性基金支出预算表</t>
  </si>
  <si>
    <t>本级政府性基金支出</t>
  </si>
  <si>
    <t>表十一</t>
  </si>
  <si>
    <t>2019年政府性基金转移支付表</t>
  </si>
  <si>
    <t>支出功能分类科目</t>
  </si>
  <si>
    <t>金额</t>
  </si>
  <si>
    <t>文化体育与传媒支出</t>
  </si>
  <si>
    <t xml:space="preserve">     国家电影事业发展专项资金及对应专项债务收入安排的支出</t>
  </si>
  <si>
    <t>社会保障和就业</t>
  </si>
  <si>
    <t xml:space="preserve">    小型水库移民扶助基金支出</t>
  </si>
  <si>
    <t>城乡社区事务</t>
  </si>
  <si>
    <t xml:space="preserve">    国有土地使用权出让收入安排的支出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</si>
  <si>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</si>
  <si>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</si>
  <si>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</si>
  <si>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新增建设用地有偿使用费及对应专项债务收入安排的支出</t>
  </si>
  <si>
    <t xml:space="preserve">    城市基础设施配套费支出</t>
  </si>
  <si>
    <t>商业服务业等支出</t>
  </si>
  <si>
    <t>农林水支出</t>
  </si>
  <si>
    <t>资源勘探电力信息等事务</t>
  </si>
  <si>
    <t xml:space="preserve">    散装水泥专项资金支出</t>
  </si>
  <si>
    <t xml:space="preserve">    新型墙体材料专项基金支出</t>
  </si>
  <si>
    <t xml:space="preserve">    其他政府性基金支出</t>
  </si>
  <si>
    <t>债务付息支出</t>
  </si>
  <si>
    <t xml:space="preserve">    地方政府专项债务付息支出</t>
  </si>
  <si>
    <t>支    出    合    计</t>
  </si>
  <si>
    <t xml:space="preserve">   说明：省市未提前下达政府性基金转移支付资金，县本级政府性基金仅用于县本级相应的政府性基金支出科目，因此此表为0。</t>
  </si>
  <si>
    <t>表十二</t>
  </si>
  <si>
    <t>2019年政府专项债务余额和限额情况表</t>
  </si>
  <si>
    <t>政府否有担保责任的   债务</t>
  </si>
  <si>
    <t>2、限额及新增债券的分配待省市人代会审议通过后，由省市财政部门下达后，方可公开。</t>
  </si>
  <si>
    <t xml:space="preserve">表十三                                       </t>
  </si>
  <si>
    <t xml:space="preserve"> 2019年国有资本经营收入预算表</t>
  </si>
  <si>
    <t>国有资本经营收入</t>
  </si>
  <si>
    <t>一、利润收入</t>
  </si>
  <si>
    <t>二、股利、股息收入</t>
  </si>
  <si>
    <t>三、产权转让收入</t>
  </si>
  <si>
    <t>四、清算收入</t>
  </si>
  <si>
    <t>五、国有资本经营预算收入</t>
  </si>
  <si>
    <t xml:space="preserve">       其他国有资本经营预算收入</t>
  </si>
  <si>
    <t>收 入 合 计</t>
  </si>
  <si>
    <t>表十四</t>
  </si>
  <si>
    <t xml:space="preserve"> 2019年国有资本经营支出预算表</t>
  </si>
  <si>
    <t xml:space="preserve">     单位：万元</t>
  </si>
  <si>
    <t>国有资本经营支出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</si>
  <si>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</si>
  <si>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</si>
  <si>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</si>
  <si>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</si>
  <si>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五、国有资本经营预算支出</t>
  </si>
  <si>
    <t xml:space="preserve">        其他国有资本经营预算支出 </t>
  </si>
  <si>
    <t>支 出 合 计</t>
  </si>
  <si>
    <t>表十五</t>
  </si>
  <si>
    <t xml:space="preserve"> 2019年本级国有资本经营预算支出表</t>
  </si>
  <si>
    <t>本级国有资本经营支出</t>
  </si>
  <si>
    <t>表十六</t>
  </si>
  <si>
    <t>2018年国有资本经营预算转移支付表</t>
  </si>
  <si>
    <t>国有资本经营预算支出</t>
  </si>
  <si>
    <t xml:space="preserve">       解决历史遗留问题及改革成本支出</t>
  </si>
  <si>
    <t>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</si>
  <si>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</si>
  <si>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</si>
  <si>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</si>
  <si>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</si>
  <si>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</si>
  <si>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</si>
  <si>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离休干部医药费补助支出</t>
  </si>
  <si>
    <t>其他解决历史遗留问题及改革成本支出</t>
  </si>
  <si>
    <t xml:space="preserve">       国有企业资本金注入</t>
  </si>
  <si>
    <t>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</si>
  <si>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</si>
  <si>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</si>
  <si>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</si>
  <si>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</si>
  <si>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保障国家经济安全支出</t>
  </si>
  <si>
    <t>对外投资合作支出</t>
  </si>
  <si>
    <t>其他国有企业资本金注入</t>
  </si>
  <si>
    <t xml:space="preserve">       国有企业政策性补贴</t>
  </si>
  <si>
    <t xml:space="preserve">                       国有企业政策性补贴</t>
  </si>
  <si>
    <t xml:space="preserve">       金融国有资本经营预算支出</t>
  </si>
  <si>
    <t>资本性注入</t>
  </si>
  <si>
    <t>改革性支出</t>
  </si>
  <si>
    <t xml:space="preserve">       其他金融国有资本经营预算支出</t>
  </si>
  <si>
    <t>其他国有资本经营预算支出</t>
  </si>
  <si>
    <t>说明：我县无国有资本经营预算转移支付支出，因此此表为0。</t>
  </si>
  <si>
    <t>表十七</t>
  </si>
  <si>
    <t>2019年社会保险基金预算收入表</t>
  </si>
  <si>
    <t xml:space="preserve">                                   金额单位：万元</t>
  </si>
  <si>
    <t>序号</t>
  </si>
  <si>
    <t>项目内容</t>
  </si>
  <si>
    <t>2018年执行数</t>
  </si>
  <si>
    <t>社会保险基金收入</t>
  </si>
  <si>
    <t>基本医疗保险基金</t>
  </si>
  <si>
    <t xml:space="preserve">    职工基本医疗保险基金收入</t>
  </si>
  <si>
    <t>1020301</t>
  </si>
  <si>
    <t xml:space="preserve">        职工基本医疗保险费收入</t>
  </si>
  <si>
    <t>工伤保险基金</t>
  </si>
  <si>
    <t xml:space="preserve">    工伤保险基金收入</t>
  </si>
  <si>
    <t>1020401</t>
  </si>
  <si>
    <t xml:space="preserve">        工伤保险费收入</t>
  </si>
  <si>
    <t>生育保险基金</t>
  </si>
  <si>
    <t xml:space="preserve">    生育保险基金收入</t>
  </si>
  <si>
    <t>1020501</t>
  </si>
  <si>
    <t xml:space="preserve">        生育保险保险费收入</t>
  </si>
  <si>
    <t>城乡居民基本医疗保险基金</t>
  </si>
  <si>
    <t xml:space="preserve">    城乡居民基本医疗保险基金收入</t>
  </si>
  <si>
    <t>1021201</t>
  </si>
  <si>
    <t xml:space="preserve">        城乡居民基本医疗保险基金缴费收入</t>
  </si>
  <si>
    <t>城乡居民基本养老保险基金</t>
  </si>
  <si>
    <t xml:space="preserve">    城乡居民基本养老保险基金收入</t>
  </si>
  <si>
    <t>1021001</t>
  </si>
  <si>
    <t xml:space="preserve">        城乡居民基本养老保险基金缴费收入</t>
  </si>
  <si>
    <t xml:space="preserve">        城乡居民基本养老保险基金财政补贴收入</t>
  </si>
  <si>
    <t>机关事业单位养老保险基金</t>
  </si>
  <si>
    <t xml:space="preserve">    机关事业基本养老保险基金收入</t>
  </si>
  <si>
    <t>1021101</t>
  </si>
  <si>
    <t xml:space="preserve">        机关事业基本养老保险费收入</t>
  </si>
  <si>
    <t xml:space="preserve">        机关事业单位基本养老保险基金财政补助收入</t>
  </si>
  <si>
    <t>小                    计</t>
  </si>
  <si>
    <t>表十八</t>
  </si>
  <si>
    <t>2019年社会保险基金预算支出表</t>
  </si>
  <si>
    <t xml:space="preserve">                                           单位：万元</t>
  </si>
  <si>
    <t>支出</t>
  </si>
  <si>
    <t>社会保险基金支出</t>
  </si>
  <si>
    <t xml:space="preserve">    职工基本医疗保险基金支出</t>
  </si>
  <si>
    <t>2090301</t>
  </si>
  <si>
    <t xml:space="preserve">         职工基本医疗保险统筹基金</t>
  </si>
  <si>
    <t xml:space="preserve">    工伤保险基金支出</t>
  </si>
  <si>
    <t>2090401</t>
  </si>
  <si>
    <t xml:space="preserve">         工伤保险待遇</t>
  </si>
  <si>
    <t xml:space="preserve">    生育保险基金支出</t>
  </si>
  <si>
    <t>2090501</t>
  </si>
  <si>
    <t xml:space="preserve">         生育医疗费用支出</t>
  </si>
  <si>
    <t xml:space="preserve">    城乡居民基本养老保险基金支出</t>
  </si>
  <si>
    <t>2091001</t>
  </si>
  <si>
    <t xml:space="preserve">         基础养老金支出</t>
  </si>
  <si>
    <t xml:space="preserve">         个人账户养老金支出 </t>
  </si>
  <si>
    <t xml:space="preserve">         丧葬抚恤补助支出 </t>
  </si>
  <si>
    <t xml:space="preserve">    机关事业单位基本养老保险基金支出</t>
  </si>
  <si>
    <t>2091101</t>
  </si>
  <si>
    <t xml:space="preserve">         基本养老金支出</t>
  </si>
  <si>
    <t xml:space="preserve">    城乡居民基本医疗保险基金支出 </t>
  </si>
  <si>
    <t>2091201</t>
  </si>
  <si>
    <t xml:space="preserve">         城乡居民基本医疗保险基金支出 </t>
  </si>
  <si>
    <t>合 计</t>
  </si>
  <si>
    <t>表十九</t>
  </si>
  <si>
    <t xml:space="preserve"> 陇县2019年“三公经费”预算及说明</t>
  </si>
  <si>
    <t xml:space="preserve">                                                              金额单位：万元</t>
  </si>
  <si>
    <t xml:space="preserve">                       单  位  名  称</t>
  </si>
  <si>
    <t>三公经费</t>
  </si>
  <si>
    <t>因公出国出境费</t>
  </si>
  <si>
    <t>公务接待费</t>
  </si>
  <si>
    <t>公务用车购置</t>
  </si>
  <si>
    <t>公务车辆运行维护费</t>
  </si>
  <si>
    <t>2018年预算合计</t>
  </si>
  <si>
    <t>  说明：2019年全县三公经费预算总额为441.2万元，较2018年预算数减少30.75万元，下降6.52%（其中：公务接待费减少10.2万元，下降8.2%；公务车辆运行维护费减少20.55万元，下降5.77%）。</t>
  </si>
  <si>
    <t>表二十</t>
  </si>
  <si>
    <t>2019年专项转移支付分项目预算表</t>
  </si>
  <si>
    <t xml:space="preserve">  单位：万元</t>
  </si>
  <si>
    <t>科目代码</t>
  </si>
  <si>
    <t>摘要</t>
  </si>
  <si>
    <t>2012999</t>
  </si>
  <si>
    <t xml:space="preserve">      其他群团事务支出</t>
  </si>
  <si>
    <t>提前下达2019年妇女儿童发展专项</t>
  </si>
  <si>
    <t>2030607</t>
  </si>
  <si>
    <t>提前下达2019年民兵预备役训练经费（民兵训练补助经费）预算</t>
  </si>
  <si>
    <t>2040299</t>
  </si>
  <si>
    <t>提前下达2019年中央政法转移支付资金预算</t>
  </si>
  <si>
    <t>2040499</t>
  </si>
  <si>
    <t>2040599</t>
  </si>
  <si>
    <t>2040699</t>
  </si>
  <si>
    <t>2050201</t>
  </si>
  <si>
    <t>提前下达2019年支持学前教育发展资金（家庭经济困难幼儿资助）</t>
  </si>
  <si>
    <t>2050202</t>
  </si>
  <si>
    <t>提前下达2019年城乡义务教育补助经费（家庭经济困难寄宿生生活费补助）</t>
  </si>
  <si>
    <t>提前下达2019年城乡义务教育补助经费（公用经费）</t>
  </si>
  <si>
    <t>2050203</t>
  </si>
  <si>
    <t>2050204</t>
  </si>
  <si>
    <t>提前下达2019年学生资助补助经费（普通高中国家助学金）</t>
  </si>
  <si>
    <t>2050299</t>
  </si>
  <si>
    <t>提前下达2019年校舍安全长效保障机制</t>
  </si>
  <si>
    <t>提前下达2019年城乡义务教育补助经费（国家试点县农村学生营养膳食补助）</t>
  </si>
  <si>
    <t>提前下达2019年城乡义务教育补助经费（特岗计划工资补助）</t>
  </si>
  <si>
    <t>2019年城乡义务教育补助经费（乡村教师生活补助奖补）</t>
  </si>
  <si>
    <t>2050302</t>
  </si>
  <si>
    <t>提前下达2019年学生资助补助经费（中等职业学校国家助学金）预算</t>
  </si>
  <si>
    <t>提前下达2019年学生资助补助经费（中等职业学校免学费补助资金）预算</t>
  </si>
  <si>
    <t>2050701</t>
  </si>
  <si>
    <t>2080205</t>
  </si>
  <si>
    <t xml:space="preserve">      老龄事务</t>
  </si>
  <si>
    <t>提前下达2019年高龄老人生活保健补贴</t>
  </si>
  <si>
    <t>2080899</t>
  </si>
  <si>
    <t>提前下达2019年优抚对象补助经费预算</t>
  </si>
  <si>
    <t>2080902</t>
  </si>
  <si>
    <t>提前下达2019年退役安置补助经费预算</t>
  </si>
  <si>
    <t>2080903</t>
  </si>
  <si>
    <t>2081199</t>
  </si>
  <si>
    <t>提前下达2019年中央财政残疾人事业发展补助预算</t>
  </si>
  <si>
    <t>2082602</t>
  </si>
  <si>
    <t>提前下达2019年城乡居民基本养老保险补助经费预算</t>
  </si>
  <si>
    <t>2089901</t>
  </si>
  <si>
    <t xml:space="preserve">      其他社会保障和就业支出</t>
  </si>
  <si>
    <t>提前下达2019年就业补助资金预算</t>
  </si>
  <si>
    <t>提前下达2019年中央财政困难群众救助补助预算</t>
  </si>
  <si>
    <t>2100299</t>
  </si>
  <si>
    <t>提前下达2019年医疗服务能力提升（公立医院综合改革）补助资金预算</t>
  </si>
  <si>
    <t>2100399</t>
  </si>
  <si>
    <t>提前下达2019年基本药物制度补助资金</t>
  </si>
  <si>
    <t>2100408</t>
  </si>
  <si>
    <t>提前下达2019年公共卫生服务（基本公共卫生）</t>
  </si>
  <si>
    <t>2100409</t>
  </si>
  <si>
    <t>提前下达2019年公共卫生服务（重大公共卫生）补助资金预算</t>
  </si>
  <si>
    <t>2100716</t>
  </si>
  <si>
    <t>提前下达2019年计划生育转移支付资金预算</t>
  </si>
  <si>
    <t>2101401</t>
  </si>
  <si>
    <t>提前下达2019年优抚对象医疗保障经费预算</t>
  </si>
  <si>
    <t>2109901</t>
  </si>
  <si>
    <t>提前下达2019年中央财政医疗救助补助预算</t>
  </si>
  <si>
    <t>2110501</t>
  </si>
  <si>
    <t>提前下达2019年林业改革发展资金预算</t>
  </si>
  <si>
    <t>2110502</t>
  </si>
  <si>
    <t>提前下达2019年林业生态保护恢复资金预算</t>
  </si>
  <si>
    <t>2110602</t>
  </si>
  <si>
    <t>2110603</t>
  </si>
  <si>
    <t>2130108</t>
  </si>
  <si>
    <t xml:space="preserve">      病虫害控制</t>
  </si>
  <si>
    <t>提前下达2019年部分中央财政动物防疫等补助经费预算</t>
  </si>
  <si>
    <t>2130122</t>
  </si>
  <si>
    <t xml:space="preserve">      农业生产支持补贴</t>
  </si>
  <si>
    <t>提前下达2019年农机购置补贴及深松整地补助资金</t>
  </si>
  <si>
    <t>2130199</t>
  </si>
  <si>
    <t xml:space="preserve">      其他农业支出</t>
  </si>
  <si>
    <t>提前下达2019年农业生产发展资金预算</t>
  </si>
  <si>
    <t>提前下达2019年省级农机化专项</t>
  </si>
  <si>
    <t>提前下达2019年省级农业专项</t>
  </si>
  <si>
    <t>2130205</t>
  </si>
  <si>
    <t xml:space="preserve">      森林培育（林业）</t>
  </si>
  <si>
    <t>2130209</t>
  </si>
  <si>
    <t xml:space="preserve">      森林生态效益补偿</t>
  </si>
  <si>
    <t>2130213</t>
  </si>
  <si>
    <t xml:space="preserve">      执法与监督</t>
  </si>
  <si>
    <t>2130299</t>
  </si>
  <si>
    <t xml:space="preserve">      林业和草原</t>
  </si>
  <si>
    <t>提前下达2019年省级林业专项</t>
  </si>
  <si>
    <t>2130399</t>
  </si>
  <si>
    <t xml:space="preserve">      其他水利支出</t>
  </si>
  <si>
    <t>提前下达2019年中央水利发展资金</t>
  </si>
  <si>
    <t>2130504</t>
  </si>
  <si>
    <t xml:space="preserve">      农村基础设施建设</t>
  </si>
  <si>
    <t>提前下达2019年中省财政专项扶贫资金（以工代赈）预算</t>
  </si>
  <si>
    <t>2130505</t>
  </si>
  <si>
    <t xml:space="preserve">      生产发展</t>
  </si>
  <si>
    <t>提前下达2019年中央财政专项扶贫资金（发展资金）预算</t>
  </si>
  <si>
    <t>2130599</t>
  </si>
  <si>
    <t xml:space="preserve">      其他扶贫支出</t>
  </si>
  <si>
    <t>提前下达2019年国有贫困林场扶贫资金</t>
  </si>
  <si>
    <t>2130899</t>
  </si>
  <si>
    <t xml:space="preserve">      其他普惠金融发展支出</t>
  </si>
  <si>
    <t>提前下达2019年中央普惠金融发展专项资金预算</t>
  </si>
  <si>
    <t>提前下达2019年省级普惠金融发展专项资金预算</t>
  </si>
  <si>
    <t>2140601</t>
  </si>
  <si>
    <t xml:space="preserve">      车辆购置税用于公路等基础设施建设支出</t>
  </si>
  <si>
    <t>提前下达2019年车辆购置税收入补助地方资金预算（第三批）</t>
  </si>
  <si>
    <t>2080999</t>
  </si>
  <si>
    <t>提前下达2019年退役安置补助等经费
预算指标</t>
  </si>
  <si>
    <t>提前下达2019年优抚对象抚恤和医疗
补助资金预算指标</t>
  </si>
  <si>
    <t>2100699</t>
  </si>
  <si>
    <t>提前下达2019年省级中医药专项
补助经费</t>
  </si>
  <si>
    <t>提前下达2019年困难群众救助中省补助
资金和儿童福利机构经费</t>
  </si>
  <si>
    <t xml:space="preserve">      其他基层卫生医疗机构支出</t>
  </si>
  <si>
    <t>提前下达2019年省级基本药物制度补助资金预算</t>
  </si>
  <si>
    <t>提前下达2019年省级乡村医生基本医疗服务（实施基本药物制度）补助资金</t>
  </si>
  <si>
    <t>2100717</t>
  </si>
  <si>
    <t>提前下达2019年省级计划生育奖励扶助预算指标</t>
  </si>
  <si>
    <t xml:space="preserve">      财政对城乡居民社会养老保险基金的补助</t>
  </si>
  <si>
    <t>预拨2019年城乡居民基本养老保险省级基础养老金和2017年结算补助资金</t>
  </si>
  <si>
    <t>提前下达2019年省级基本公共卫生服务补助资金</t>
  </si>
  <si>
    <t>20502</t>
  </si>
  <si>
    <t>小学公用经费</t>
  </si>
  <si>
    <t>初中公用经费</t>
  </si>
  <si>
    <t>义务教育阶段家庭经济困难寄宿生生活费补助资金</t>
  </si>
  <si>
    <t>农村义务教育薄弱学校改造补助资金</t>
  </si>
  <si>
    <t>国家集中连片特困地区学生营养改善计划补助资金</t>
  </si>
  <si>
    <t>农村义务教育特岗教师补助资金</t>
  </si>
  <si>
    <t>农村义务教育阶段乡村教师生活补助奖补资金</t>
  </si>
  <si>
    <t>2050399</t>
  </si>
  <si>
    <t>贫困家庭中高职学生扶贫助学补助资金</t>
  </si>
  <si>
    <t>学前教育公用经费和学前一年免费补助及幼儿资助</t>
  </si>
  <si>
    <t>基础教育经费保障</t>
  </si>
  <si>
    <t>“全面改薄”及城区中小学建设</t>
  </si>
  <si>
    <t>农村义务教育学校校舍安全保障长效机制补助资金</t>
  </si>
  <si>
    <t>21301</t>
  </si>
  <si>
    <t>农业专项</t>
  </si>
  <si>
    <t>21306</t>
  </si>
  <si>
    <t xml:space="preserve">      产业化发展</t>
  </si>
  <si>
    <t>农业综合开发补助资金</t>
  </si>
  <si>
    <t>20899</t>
  </si>
  <si>
    <t>中央财政困难群众救助补助资金</t>
  </si>
  <si>
    <t>中省财政农业生产发展资金</t>
  </si>
  <si>
    <t>中央农业生产发展资资金</t>
  </si>
  <si>
    <t>关于提前下达2019年高龄老人生活保健补贴省级补助预算指标</t>
  </si>
  <si>
    <t>关于提前下达2019年中央计划生育奖励扶助预算指标</t>
  </si>
  <si>
    <t>2119901</t>
  </si>
  <si>
    <t xml:space="preserve">      其他节能环保支出</t>
  </si>
  <si>
    <t>2018年煤炭行业化解过剩产能中央将补资金</t>
  </si>
  <si>
    <t xml:space="preserve">  对村民委员会和村党支部的补助</t>
  </si>
  <si>
    <t>2019年市级对村级组织运转补助经费</t>
  </si>
  <si>
    <t xml:space="preserve">  教育专项</t>
  </si>
  <si>
    <t>提前下达2019年中小学公用经费(小学）</t>
  </si>
  <si>
    <t>提前下达2019年中小学公用经费(初中）</t>
  </si>
  <si>
    <t>提前下达2019年义务教育家庭经济困难学生生活补助</t>
  </si>
  <si>
    <t>提前下达2019年学前教育生均经费</t>
  </si>
  <si>
    <t>提前下达2019年普通高中免学费补助公用经费</t>
  </si>
  <si>
    <t>提前下达2019年中职国家免学费补助</t>
  </si>
  <si>
    <t>提前下达2019年中职学校国家助学金补助</t>
  </si>
  <si>
    <t xml:space="preserve">  生产发展</t>
  </si>
  <si>
    <t>提前下达2019年扶贫专项资金</t>
  </si>
  <si>
    <t xml:space="preserve">  综合医院</t>
  </si>
  <si>
    <t>县级公立医院取消药品加成市级补偿</t>
  </si>
  <si>
    <t xml:space="preserve">  其他基层医疗卫生机构支出</t>
  </si>
  <si>
    <t>乡村医生基本医疗服务市级配套</t>
  </si>
  <si>
    <t xml:space="preserve">  其他扶贫支出</t>
  </si>
  <si>
    <t>建档立卡贫困人口补充医疗保障</t>
  </si>
  <si>
    <t>全额资助贫困人口参合</t>
  </si>
  <si>
    <t xml:space="preserve">  计划生育机构</t>
  </si>
  <si>
    <t>计划生育专项</t>
  </si>
  <si>
    <t xml:space="preserve">  农村特困人员救助供养支出</t>
  </si>
  <si>
    <t>农村特困人员基本生活费、农村特困人员照料护理费</t>
  </si>
  <si>
    <t xml:space="preserve">  儿童福利</t>
  </si>
  <si>
    <t>孤儿基本生活费用</t>
  </si>
  <si>
    <t xml:space="preserve">  其他公共卫生支出</t>
  </si>
  <si>
    <t>肇事肇祸严重精神障碍患者监护经费</t>
  </si>
  <si>
    <t xml:space="preserve">  老龄事务</t>
  </si>
  <si>
    <t>高龄老人生活保健补贴</t>
  </si>
  <si>
    <t xml:space="preserve">  退役士兵安置</t>
  </si>
  <si>
    <t>自主就业退役士兵实行地方一次性经济补助</t>
  </si>
  <si>
    <t xml:space="preserve">  残疾人生活和护理补贴</t>
  </si>
  <si>
    <t>重度残疾人护理补贴</t>
  </si>
  <si>
    <t>残疾人生活补贴</t>
  </si>
  <si>
    <t xml:space="preserve">  财政对基本养老保险的补助</t>
  </si>
  <si>
    <t>城乡居民养老保险补贴</t>
  </si>
  <si>
    <t xml:space="preserve">  其他残疾人事业支出</t>
  </si>
  <si>
    <t>残疾人公益性岗位补助差额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</si>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</sst>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73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Helv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0"/>
      <name val="MS Sans Serif"/>
      <charset val="134"/>
    </font>
    <font>
      <i/>
      <sz val="11"/>
      <color indexed="23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MS Sans Serif"/>
      <charset val="134"/>
    </font>
    <font>
      <b/>
      <sz val="11"/>
      <color indexed="63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Courier"/>
      <charset val="134"/>
    </font>
    <font>
      <sz val="10"/>
      <color indexed="8"/>
      <name val="Arial"/>
      <charset val="134"/>
    </font>
    <font>
      <sz val="10"/>
      <color indexed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40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34" borderId="0" applyNumberFormat="0" applyFont="0" applyBorder="0" applyAlignment="0" applyProtection="0"/>
    <xf numFmtId="0" fontId="27" fillId="0" borderId="0"/>
    <xf numFmtId="0" fontId="27" fillId="0" borderId="0"/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6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5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7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0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37" fontId="56" fillId="0" borderId="0"/>
    <xf numFmtId="0" fontId="57" fillId="0" borderId="0"/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8" fillId="42" borderId="24" applyNumberFormat="0" applyFont="0" applyAlignment="0" applyProtection="0">
      <alignment vertical="center"/>
    </xf>
    <xf numFmtId="0" fontId="29" fillId="42" borderId="24" applyNumberFormat="0" applyFon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8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68" fillId="0" borderId="0"/>
    <xf numFmtId="0" fontId="6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68" fillId="0" borderId="0"/>
    <xf numFmtId="0" fontId="6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68" fillId="0" borderId="0"/>
    <xf numFmtId="0" fontId="6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/>
    <xf numFmtId="0" fontId="69" fillId="0" borderId="0"/>
    <xf numFmtId="0" fontId="6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/>
    <xf numFmtId="0" fontId="69" fillId="0" borderId="0"/>
    <xf numFmtId="0" fontId="6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/>
    <xf numFmtId="0" fontId="69" fillId="0" borderId="0"/>
    <xf numFmtId="0" fontId="6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66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0" fillId="0" borderId="0"/>
    <xf numFmtId="0" fontId="68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0" fillId="0" borderId="0"/>
    <xf numFmtId="0" fontId="68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68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68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68" fillId="0" borderId="0" applyBorder="0"/>
    <xf numFmtId="0" fontId="0" fillId="0" borderId="0"/>
    <xf numFmtId="0" fontId="0" fillId="0" borderId="0"/>
    <xf numFmtId="0" fontId="68" fillId="0" borderId="0" applyBorder="0"/>
    <xf numFmtId="0" fontId="68" fillId="0" borderId="0" applyBorder="0"/>
    <xf numFmtId="0" fontId="68" fillId="0" borderId="0" applyBorder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36" fillId="41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38" fillId="56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59" fillId="41" borderId="2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51" fillId="40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/>
    <xf numFmtId="0" fontId="70" fillId="0" borderId="0"/>
    <xf numFmtId="0" fontId="70" fillId="0" borderId="0"/>
    <xf numFmtId="0" fontId="0" fillId="0" borderId="0"/>
    <xf numFmtId="0" fontId="27" fillId="0" borderId="0"/>
    <xf numFmtId="0" fontId="27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1" fillId="42" borderId="24" applyNumberFormat="0" applyFont="0" applyAlignment="0" applyProtection="0">
      <alignment vertical="center"/>
    </xf>
    <xf numFmtId="0" fontId="71" fillId="42" borderId="24" applyNumberFormat="0" applyFont="0" applyAlignment="0" applyProtection="0">
      <alignment vertical="center"/>
    </xf>
    <xf numFmtId="0" fontId="71" fillId="42" borderId="2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2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0" borderId="9" xfId="0" applyFont="1" applyFill="1" applyBorder="1"/>
    <xf numFmtId="0" fontId="5" fillId="0" borderId="1" xfId="0" applyFont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Border="1"/>
    <xf numFmtId="0" fontId="2" fillId="0" borderId="9" xfId="0" applyFont="1" applyFill="1" applyBorder="1"/>
  </cellXfs>
  <cellStyles count="104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齲_x0001_C铣_x0014__x0007__x0001__x0001_" xfId="49"/>
    <cellStyle name="@ET_Style?CF_Style_1" xfId="50"/>
    <cellStyle name="_ET_STYLE_NoName_00_" xfId="51"/>
    <cellStyle name="_ET_STYLE_NoName_00__2011年项目支出汇总1" xfId="52"/>
    <cellStyle name="20% - Accent1" xfId="53"/>
    <cellStyle name="20% - Accent1 10" xfId="54"/>
    <cellStyle name="20% - Accent1 11" xfId="55"/>
    <cellStyle name="20% - Accent1 12" xfId="56"/>
    <cellStyle name="20% - Accent1 13" xfId="57"/>
    <cellStyle name="20% - Accent1 14" xfId="58"/>
    <cellStyle name="20% - Accent1 15" xfId="59"/>
    <cellStyle name="20% - Accent1 16" xfId="60"/>
    <cellStyle name="20% - Accent1 17" xfId="61"/>
    <cellStyle name="20% - Accent1 18" xfId="62"/>
    <cellStyle name="20% - Accent1 19" xfId="63"/>
    <cellStyle name="20% - Accent1 2" xfId="64"/>
    <cellStyle name="20% - Accent1 2 10" xfId="65"/>
    <cellStyle name="20% - Accent1 2 11" xfId="66"/>
    <cellStyle name="20% - Accent1 2 12" xfId="67"/>
    <cellStyle name="20% - Accent1 2 13" xfId="68"/>
    <cellStyle name="20% - Accent1 2 14" xfId="69"/>
    <cellStyle name="20% - Accent1 2 15" xfId="70"/>
    <cellStyle name="20% - Accent1 2 16" xfId="71"/>
    <cellStyle name="20% - Accent1 2 17" xfId="72"/>
    <cellStyle name="20% - Accent1 2 18" xfId="73"/>
    <cellStyle name="20% - Accent1 2 19" xfId="74"/>
    <cellStyle name="20% - Accent1 2 2" xfId="75"/>
    <cellStyle name="20% - Accent1 2 3" xfId="76"/>
    <cellStyle name="20% - Accent1 2 4" xfId="77"/>
    <cellStyle name="20% - Accent1 2 5" xfId="78"/>
    <cellStyle name="20% - Accent1 2 6" xfId="79"/>
    <cellStyle name="20% - Accent1 2 7" xfId="80"/>
    <cellStyle name="20% - Accent1 2 8" xfId="81"/>
    <cellStyle name="20% - Accent1 2 9" xfId="82"/>
    <cellStyle name="20% - Accent1 20" xfId="83"/>
    <cellStyle name="20% - Accent1 3" xfId="84"/>
    <cellStyle name="20% - Accent1 3 2" xfId="85"/>
    <cellStyle name="20% - Accent1 3 3" xfId="86"/>
    <cellStyle name="20% - Accent1 3 4" xfId="87"/>
    <cellStyle name="20% - Accent1 4" xfId="88"/>
    <cellStyle name="20% - Accent1 5" xfId="89"/>
    <cellStyle name="20% - Accent1 6" xfId="90"/>
    <cellStyle name="20% - Accent1 7" xfId="91"/>
    <cellStyle name="20% - Accent1 8" xfId="92"/>
    <cellStyle name="20% - Accent1 9" xfId="93"/>
    <cellStyle name="20% - Accent1_表十一十二" xfId="94"/>
    <cellStyle name="20% - Accent2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 10" xfId="107"/>
    <cellStyle name="20% - Accent2 2 11" xfId="108"/>
    <cellStyle name="20% - Accent2 2 12" xfId="109"/>
    <cellStyle name="20% - Accent2 2 13" xfId="110"/>
    <cellStyle name="20% - Accent2 2 14" xfId="111"/>
    <cellStyle name="20% - Accent2 2 15" xfId="112"/>
    <cellStyle name="20% - Accent2 2 16" xfId="113"/>
    <cellStyle name="20% - Accent2 2 17" xfId="114"/>
    <cellStyle name="20% - Accent2 2 18" xfId="115"/>
    <cellStyle name="20% - Accent2 2 19" xfId="116"/>
    <cellStyle name="20% - Accent2 2 2" xfId="117"/>
    <cellStyle name="20% - Accent2 2 3" xfId="118"/>
    <cellStyle name="20% - Accent2 2 4" xfId="119"/>
    <cellStyle name="20% - Accent2 2 5" xfId="120"/>
    <cellStyle name="20% - Accent2 2 6" xfId="121"/>
    <cellStyle name="20% - Accent2 2 7" xfId="122"/>
    <cellStyle name="20% - Accent2 2 8" xfId="123"/>
    <cellStyle name="20% - Accent2 2 9" xfId="124"/>
    <cellStyle name="20% - Accent2 20" xfId="125"/>
    <cellStyle name="20% - Accent2 3" xfId="126"/>
    <cellStyle name="20% - Accent2 3 2" xfId="127"/>
    <cellStyle name="20% - Accent2 3 3" xfId="128"/>
    <cellStyle name="20% - Accent2 3 4" xfId="129"/>
    <cellStyle name="20% - Accent2 4" xfId="130"/>
    <cellStyle name="20% - Accent2 5" xfId="131"/>
    <cellStyle name="20% - Accent2 6" xfId="132"/>
    <cellStyle name="20% - Accent2 7" xfId="133"/>
    <cellStyle name="20% - Accent2 8" xfId="134"/>
    <cellStyle name="20% - Accent2 9" xfId="135"/>
    <cellStyle name="20% - Accent2_表十一十二" xfId="136"/>
    <cellStyle name="20% - Accent3" xfId="137"/>
    <cellStyle name="20% - Accent3 10" xfId="138"/>
    <cellStyle name="20% - Accent3 11" xfId="139"/>
    <cellStyle name="20% - Accent3 12" xfId="140"/>
    <cellStyle name="20% - Accent3 13" xfId="141"/>
    <cellStyle name="20% - Accent3 14" xfId="142"/>
    <cellStyle name="20% - Accent3 15" xfId="143"/>
    <cellStyle name="20% - Accent3 16" xfId="144"/>
    <cellStyle name="20% - Accent3 17" xfId="145"/>
    <cellStyle name="20% - Accent3 18" xfId="146"/>
    <cellStyle name="20% - Accent3 19" xfId="147"/>
    <cellStyle name="20% - Accent3 2" xfId="148"/>
    <cellStyle name="20% - Accent3 2 10" xfId="149"/>
    <cellStyle name="20% - Accent3 2 11" xfId="150"/>
    <cellStyle name="20% - Accent3 2 12" xfId="151"/>
    <cellStyle name="20% - Accent3 2 13" xfId="152"/>
    <cellStyle name="20% - Accent3 2 14" xfId="153"/>
    <cellStyle name="20% - Accent3 2 15" xfId="154"/>
    <cellStyle name="20% - Accent3 2 16" xfId="155"/>
    <cellStyle name="20% - Accent3 2 17" xfId="156"/>
    <cellStyle name="20% - Accent3 2 18" xfId="157"/>
    <cellStyle name="20% - Accent3 2 19" xfId="158"/>
    <cellStyle name="20% - Accent3 2 2" xfId="159"/>
    <cellStyle name="20% - Accent3 2 3" xfId="160"/>
    <cellStyle name="20% - Accent3 2 4" xfId="161"/>
    <cellStyle name="20% - Accent3 2 5" xfId="162"/>
    <cellStyle name="20% - Accent3 2 6" xfId="163"/>
    <cellStyle name="20% - Accent3 2 7" xfId="164"/>
    <cellStyle name="20% - Accent3 2 8" xfId="165"/>
    <cellStyle name="20% - Accent3 2 9" xfId="166"/>
    <cellStyle name="20% - Accent3 20" xfId="167"/>
    <cellStyle name="20% - Accent3 3" xfId="168"/>
    <cellStyle name="20% - Accent3 3 2" xfId="169"/>
    <cellStyle name="20% - Accent3 3 3" xfId="170"/>
    <cellStyle name="20% - Accent3 3 4" xfId="171"/>
    <cellStyle name="20% - Accent3 4" xfId="172"/>
    <cellStyle name="20% - Accent3 5" xfId="173"/>
    <cellStyle name="20% - Accent3 6" xfId="174"/>
    <cellStyle name="20% - Accent3 7" xfId="175"/>
    <cellStyle name="20% - Accent3 8" xfId="176"/>
    <cellStyle name="20% - Accent3 9" xfId="177"/>
    <cellStyle name="20% - Accent3_表十一十二" xfId="178"/>
    <cellStyle name="20% - Accent4" xfId="179"/>
    <cellStyle name="20% - Accent4 10" xfId="180"/>
    <cellStyle name="20% - Accent4 11" xfId="181"/>
    <cellStyle name="20% - Accent4 12" xfId="182"/>
    <cellStyle name="20% - Accent4 13" xfId="183"/>
    <cellStyle name="20% - Accent4 14" xfId="184"/>
    <cellStyle name="20% - Accent4 15" xfId="185"/>
    <cellStyle name="20% - Accent4 16" xfId="186"/>
    <cellStyle name="20% - Accent4 17" xfId="187"/>
    <cellStyle name="20% - Accent4 18" xfId="188"/>
    <cellStyle name="20% - Accent4 19" xfId="189"/>
    <cellStyle name="20% - Accent4 2" xfId="190"/>
    <cellStyle name="20% - Accent4 2 10" xfId="191"/>
    <cellStyle name="20% - Accent4 2 11" xfId="192"/>
    <cellStyle name="20% - Accent4 2 12" xfId="193"/>
    <cellStyle name="20% - Accent4 2 13" xfId="194"/>
    <cellStyle name="20% - Accent4 2 14" xfId="195"/>
    <cellStyle name="20% - Accent4 2 15" xfId="196"/>
    <cellStyle name="20% - Accent4 2 16" xfId="197"/>
    <cellStyle name="20% - Accent4 2 17" xfId="198"/>
    <cellStyle name="20% - Accent4 2 18" xfId="199"/>
    <cellStyle name="20% - Accent4 2 19" xfId="200"/>
    <cellStyle name="20% - Accent4 2 2" xfId="201"/>
    <cellStyle name="20% - Accent4 2 3" xfId="202"/>
    <cellStyle name="20% - Accent4 2 4" xfId="203"/>
    <cellStyle name="20% - Accent4 2 5" xfId="204"/>
    <cellStyle name="20% - Accent4 2 6" xfId="205"/>
    <cellStyle name="20% - Accent4 2 7" xfId="206"/>
    <cellStyle name="20% - Accent4 2 8" xfId="207"/>
    <cellStyle name="20% - Accent4 2 9" xfId="208"/>
    <cellStyle name="20% - Accent4 20" xfId="209"/>
    <cellStyle name="20% - Accent4 3" xfId="210"/>
    <cellStyle name="20% - Accent4 3 2" xfId="211"/>
    <cellStyle name="20% - Accent4 3 3" xfId="212"/>
    <cellStyle name="20% - Accent4 3 4" xfId="213"/>
    <cellStyle name="20% - Accent4 4" xfId="214"/>
    <cellStyle name="20% - Accent4 5" xfId="215"/>
    <cellStyle name="20% - Accent4 6" xfId="216"/>
    <cellStyle name="20% - Accent4 7" xfId="217"/>
    <cellStyle name="20% - Accent4 8" xfId="218"/>
    <cellStyle name="20% - Accent4 9" xfId="219"/>
    <cellStyle name="20% - Accent4_表十一十二" xfId="220"/>
    <cellStyle name="20% - Accent5" xfId="221"/>
    <cellStyle name="20% - Accent5 10" xfId="222"/>
    <cellStyle name="20% - Accent5 11" xfId="223"/>
    <cellStyle name="20% - Accent5 12" xfId="224"/>
    <cellStyle name="20% - Accent5 13" xfId="225"/>
    <cellStyle name="20% - Accent5 14" xfId="226"/>
    <cellStyle name="20% - Accent5 15" xfId="227"/>
    <cellStyle name="20% - Accent5 16" xfId="228"/>
    <cellStyle name="20% - Accent5 17" xfId="229"/>
    <cellStyle name="20% - Accent5 18" xfId="230"/>
    <cellStyle name="20% - Accent5 19" xfId="231"/>
    <cellStyle name="20% - Accent5 2" xfId="232"/>
    <cellStyle name="20% - Accent5 2 10" xfId="233"/>
    <cellStyle name="20% - Accent5 2 11" xfId="234"/>
    <cellStyle name="20% - Accent5 2 12" xfId="235"/>
    <cellStyle name="20% - Accent5 2 13" xfId="236"/>
    <cellStyle name="20% - Accent5 2 14" xfId="237"/>
    <cellStyle name="20% - Accent5 2 15" xfId="238"/>
    <cellStyle name="20% - Accent5 2 16" xfId="239"/>
    <cellStyle name="20% - Accent5 2 17" xfId="240"/>
    <cellStyle name="20% - Accent5 2 18" xfId="241"/>
    <cellStyle name="20% - Accent5 2 19" xfId="242"/>
    <cellStyle name="20% - Accent5 2 2" xfId="243"/>
    <cellStyle name="20% - Accent5 2 3" xfId="244"/>
    <cellStyle name="20% - Accent5 2 4" xfId="245"/>
    <cellStyle name="20% - Accent5 2 5" xfId="246"/>
    <cellStyle name="20% - Accent5 2 6" xfId="247"/>
    <cellStyle name="20% - Accent5 2 7" xfId="248"/>
    <cellStyle name="20% - Accent5 2 8" xfId="249"/>
    <cellStyle name="20% - Accent5 2 9" xfId="250"/>
    <cellStyle name="20% - Accent5 20" xfId="251"/>
    <cellStyle name="20% - Accent5 3" xfId="252"/>
    <cellStyle name="20% - Accent5 3 2" xfId="253"/>
    <cellStyle name="20% - Accent5 3 3" xfId="254"/>
    <cellStyle name="20% - Accent5 3 4" xfId="255"/>
    <cellStyle name="20% - Accent5 4" xfId="256"/>
    <cellStyle name="20% - Accent5 5" xfId="257"/>
    <cellStyle name="20% - Accent5 6" xfId="258"/>
    <cellStyle name="20% - Accent5 7" xfId="259"/>
    <cellStyle name="20% - Accent5 8" xfId="260"/>
    <cellStyle name="20% - Accent5 9" xfId="261"/>
    <cellStyle name="20% - Accent5_表十一十二" xfId="262"/>
    <cellStyle name="20% - Accent6" xfId="263"/>
    <cellStyle name="20% - Accent6 10" xfId="264"/>
    <cellStyle name="20% - Accent6 11" xfId="265"/>
    <cellStyle name="20% - Accent6 12" xfId="266"/>
    <cellStyle name="20% - Accent6 13" xfId="267"/>
    <cellStyle name="20% - Accent6 14" xfId="268"/>
    <cellStyle name="20% - Accent6 15" xfId="269"/>
    <cellStyle name="20% - Accent6 16" xfId="270"/>
    <cellStyle name="20% - Accent6 17" xfId="271"/>
    <cellStyle name="20% - Accent6 18" xfId="272"/>
    <cellStyle name="20% - Accent6 19" xfId="273"/>
    <cellStyle name="20% - Accent6 2" xfId="274"/>
    <cellStyle name="20% - Accent6 2 10" xfId="275"/>
    <cellStyle name="20% - Accent6 2 11" xfId="276"/>
    <cellStyle name="20% - Accent6 2 12" xfId="277"/>
    <cellStyle name="20% - Accent6 2 13" xfId="278"/>
    <cellStyle name="20% - Accent6 2 14" xfId="279"/>
    <cellStyle name="20% - Accent6 2 15" xfId="280"/>
    <cellStyle name="20% - Accent6 2 16" xfId="281"/>
    <cellStyle name="20% - Accent6 2 17" xfId="282"/>
    <cellStyle name="20% - Accent6 2 18" xfId="283"/>
    <cellStyle name="20% - Accent6 2 19" xfId="284"/>
    <cellStyle name="20% - Accent6 2 2" xfId="285"/>
    <cellStyle name="20% - Accent6 2 3" xfId="286"/>
    <cellStyle name="20% - Accent6 2 4" xfId="287"/>
    <cellStyle name="20% - Accent6 2 5" xfId="288"/>
    <cellStyle name="20% - Accent6 2 6" xfId="289"/>
    <cellStyle name="20% - Accent6 2 7" xfId="290"/>
    <cellStyle name="20% - Accent6 2 8" xfId="291"/>
    <cellStyle name="20% - Accent6 2 9" xfId="292"/>
    <cellStyle name="20% - Accent6 20" xfId="293"/>
    <cellStyle name="20% - Accent6 3" xfId="294"/>
    <cellStyle name="20% - Accent6 3 2" xfId="295"/>
    <cellStyle name="20% - Accent6 3 3" xfId="296"/>
    <cellStyle name="20% - Accent6 3 4" xfId="297"/>
    <cellStyle name="20% - Accent6 4" xfId="298"/>
    <cellStyle name="20% - Accent6 5" xfId="299"/>
    <cellStyle name="20% - Accent6 6" xfId="300"/>
    <cellStyle name="20% - Accent6 7" xfId="301"/>
    <cellStyle name="20% - Accent6 8" xfId="302"/>
    <cellStyle name="20% - Accent6 9" xfId="303"/>
    <cellStyle name="20% - Accent6_表十一十二" xfId="304"/>
    <cellStyle name="20% - 强调文字颜色 1 10" xfId="305"/>
    <cellStyle name="20% - 强调文字颜色 1 10 10" xfId="306"/>
    <cellStyle name="20% - 强调文字颜色 1 10 11" xfId="307"/>
    <cellStyle name="20% - 强调文字颜色 1 10 12" xfId="308"/>
    <cellStyle name="20% - 强调文字颜色 1 10 13" xfId="309"/>
    <cellStyle name="20% - 强调文字颜色 1 10 14" xfId="310"/>
    <cellStyle name="20% - 强调文字颜色 1 10 15" xfId="311"/>
    <cellStyle name="20% - 强调文字颜色 1 10 16" xfId="312"/>
    <cellStyle name="20% - 强调文字颜色 1 10 2" xfId="313"/>
    <cellStyle name="20% - 强调文字颜色 1 10 3" xfId="314"/>
    <cellStyle name="20% - 强调文字颜色 1 10 4" xfId="315"/>
    <cellStyle name="20% - 强调文字颜色 1 10 5" xfId="316"/>
    <cellStyle name="20% - 强调文字颜色 1 10 6" xfId="317"/>
    <cellStyle name="20% - 强调文字颜色 1 10 7" xfId="318"/>
    <cellStyle name="20% - 强调文字颜色 1 10 8" xfId="319"/>
    <cellStyle name="20% - 强调文字颜色 1 10 9" xfId="320"/>
    <cellStyle name="20% - 强调文字颜色 1 11" xfId="321"/>
    <cellStyle name="20% - 强调文字颜色 1 12" xfId="322"/>
    <cellStyle name="20% - 强调文字颜色 1 13" xfId="323"/>
    <cellStyle name="20% - 强调文字颜色 1 2" xfId="324"/>
    <cellStyle name="20% - 强调文字颜色 1 2 10" xfId="325"/>
    <cellStyle name="20% - 强调文字颜色 1 2 11" xfId="326"/>
    <cellStyle name="20% - 强调文字颜色 1 2 12" xfId="327"/>
    <cellStyle name="20% - 强调文字颜色 1 2 13" xfId="328"/>
    <cellStyle name="20% - 强调文字颜色 1 2 14" xfId="329"/>
    <cellStyle name="20% - 强调文字颜色 1 2 15" xfId="330"/>
    <cellStyle name="20% - 强调文字颜色 1 2 16" xfId="331"/>
    <cellStyle name="20% - 强调文字颜色 1 2 2" xfId="332"/>
    <cellStyle name="20% - 强调文字颜色 1 2 3" xfId="333"/>
    <cellStyle name="20% - 强调文字颜色 1 2 4" xfId="334"/>
    <cellStyle name="20% - 强调文字颜色 1 2 5" xfId="335"/>
    <cellStyle name="20% - 强调文字颜色 1 2 6" xfId="336"/>
    <cellStyle name="20% - 强调文字颜色 1 2 7" xfId="337"/>
    <cellStyle name="20% - 强调文字颜色 1 2 8" xfId="338"/>
    <cellStyle name="20% - 强调文字颜色 1 2 9" xfId="339"/>
    <cellStyle name="20% - 强调文字颜色 1 3" xfId="340"/>
    <cellStyle name="20% - 强调文字颜色 1 3 10" xfId="341"/>
    <cellStyle name="20% - 强调文字颜色 1 3 11" xfId="342"/>
    <cellStyle name="20% - 强调文字颜色 1 3 12" xfId="343"/>
    <cellStyle name="20% - 强调文字颜色 1 3 13" xfId="344"/>
    <cellStyle name="20% - 强调文字颜色 1 3 14" xfId="345"/>
    <cellStyle name="20% - 强调文字颜色 1 3 15" xfId="346"/>
    <cellStyle name="20% - 强调文字颜色 1 3 16" xfId="347"/>
    <cellStyle name="20% - 强调文字颜色 1 3 2" xfId="348"/>
    <cellStyle name="20% - 强调文字颜色 1 3 3" xfId="349"/>
    <cellStyle name="20% - 强调文字颜色 1 3 4" xfId="350"/>
    <cellStyle name="20% - 强调文字颜色 1 3 5" xfId="351"/>
    <cellStyle name="20% - 强调文字颜色 1 3 6" xfId="352"/>
    <cellStyle name="20% - 强调文字颜色 1 3 7" xfId="353"/>
    <cellStyle name="20% - 强调文字颜色 1 3 8" xfId="354"/>
    <cellStyle name="20% - 强调文字颜色 1 3 9" xfId="355"/>
    <cellStyle name="20% - 强调文字颜色 1 4" xfId="356"/>
    <cellStyle name="20% - 强调文字颜色 1 4 10" xfId="357"/>
    <cellStyle name="20% - 强调文字颜色 1 4 11" xfId="358"/>
    <cellStyle name="20% - 强调文字颜色 1 4 12" xfId="359"/>
    <cellStyle name="20% - 强调文字颜色 1 4 13" xfId="360"/>
    <cellStyle name="20% - 强调文字颜色 1 4 14" xfId="361"/>
    <cellStyle name="20% - 强调文字颜色 1 4 15" xfId="362"/>
    <cellStyle name="20% - 强调文字颜色 1 4 16" xfId="363"/>
    <cellStyle name="20% - 强调文字颜色 1 4 2" xfId="364"/>
    <cellStyle name="20% - 强调文字颜色 1 4 3" xfId="365"/>
    <cellStyle name="20% - 强调文字颜色 1 4 4" xfId="366"/>
    <cellStyle name="20% - 强调文字颜色 1 4 5" xfId="367"/>
    <cellStyle name="20% - 强调文字颜色 1 4 6" xfId="368"/>
    <cellStyle name="20% - 强调文字颜色 1 4 7" xfId="369"/>
    <cellStyle name="20% - 强调文字颜色 1 4 8" xfId="370"/>
    <cellStyle name="20% - 强调文字颜色 1 4 9" xfId="371"/>
    <cellStyle name="20% - 强调文字颜色 1 5" xfId="372"/>
    <cellStyle name="20% - 强调文字颜色 1 5 10" xfId="373"/>
    <cellStyle name="20% - 强调文字颜色 1 5 11" xfId="374"/>
    <cellStyle name="20% - 强调文字颜色 1 5 12" xfId="375"/>
    <cellStyle name="20% - 强调文字颜色 1 5 13" xfId="376"/>
    <cellStyle name="20% - 强调文字颜色 1 5 14" xfId="377"/>
    <cellStyle name="20% - 强调文字颜色 1 5 15" xfId="378"/>
    <cellStyle name="20% - 强调文字颜色 1 5 16" xfId="379"/>
    <cellStyle name="20% - 强调文字颜色 1 5 2" xfId="380"/>
    <cellStyle name="20% - 强调文字颜色 1 5 3" xfId="381"/>
    <cellStyle name="20% - 强调文字颜色 1 5 4" xfId="382"/>
    <cellStyle name="20% - 强调文字颜色 1 5 5" xfId="383"/>
    <cellStyle name="20% - 强调文字颜色 1 5 6" xfId="384"/>
    <cellStyle name="20% - 强调文字颜色 1 5 7" xfId="385"/>
    <cellStyle name="20% - 强调文字颜色 1 5 8" xfId="386"/>
    <cellStyle name="20% - 强调文字颜色 1 5 9" xfId="387"/>
    <cellStyle name="20% - 强调文字颜色 1 6" xfId="388"/>
    <cellStyle name="20% - 强调文字颜色 1 6 10" xfId="389"/>
    <cellStyle name="20% - 强调文字颜色 1 6 11" xfId="390"/>
    <cellStyle name="20% - 强调文字颜色 1 6 12" xfId="391"/>
    <cellStyle name="20% - 强调文字颜色 1 6 13" xfId="392"/>
    <cellStyle name="20% - 强调文字颜色 1 6 14" xfId="393"/>
    <cellStyle name="20% - 强调文字颜色 1 6 15" xfId="394"/>
    <cellStyle name="20% - 强调文字颜色 1 6 16" xfId="395"/>
    <cellStyle name="20% - 强调文字颜色 1 6 2" xfId="396"/>
    <cellStyle name="20% - 强调文字颜色 1 6 3" xfId="397"/>
    <cellStyle name="20% - 强调文字颜色 1 6 4" xfId="398"/>
    <cellStyle name="20% - 强调文字颜色 1 6 5" xfId="399"/>
    <cellStyle name="20% - 强调文字颜色 1 6 6" xfId="400"/>
    <cellStyle name="20% - 强调文字颜色 1 6 7" xfId="401"/>
    <cellStyle name="20% - 强调文字颜色 1 6 8" xfId="402"/>
    <cellStyle name="20% - 强调文字颜色 1 6 9" xfId="403"/>
    <cellStyle name="20% - 强调文字颜色 1 7" xfId="404"/>
    <cellStyle name="20% - 强调文字颜色 1 7 10" xfId="405"/>
    <cellStyle name="20% - 强调文字颜色 1 7 11" xfId="406"/>
    <cellStyle name="20% - 强调文字颜色 1 7 12" xfId="407"/>
    <cellStyle name="20% - 强调文字颜色 1 7 13" xfId="408"/>
    <cellStyle name="20% - 强调文字颜色 1 7 14" xfId="409"/>
    <cellStyle name="20% - 强调文字颜色 1 7 15" xfId="410"/>
    <cellStyle name="20% - 强调文字颜色 1 7 16" xfId="411"/>
    <cellStyle name="20% - 强调文字颜色 1 7 2" xfId="412"/>
    <cellStyle name="20% - 强调文字颜色 1 7 3" xfId="413"/>
    <cellStyle name="20% - 强调文字颜色 1 7 4" xfId="414"/>
    <cellStyle name="20% - 强调文字颜色 1 7 5" xfId="415"/>
    <cellStyle name="20% - 强调文字颜色 1 7 6" xfId="416"/>
    <cellStyle name="20% - 强调文字颜色 1 7 7" xfId="417"/>
    <cellStyle name="20% - 强调文字颜色 1 7 8" xfId="418"/>
    <cellStyle name="20% - 强调文字颜色 1 7 9" xfId="419"/>
    <cellStyle name="20% - 强调文字颜色 1 8" xfId="420"/>
    <cellStyle name="20% - 强调文字颜色 1 8 10" xfId="421"/>
    <cellStyle name="20% - 强调文字颜色 1 8 11" xfId="422"/>
    <cellStyle name="20% - 强调文字颜色 1 8 12" xfId="423"/>
    <cellStyle name="20% - 强调文字颜色 1 8 13" xfId="424"/>
    <cellStyle name="20% - 强调文字颜色 1 8 14" xfId="425"/>
    <cellStyle name="20% - 强调文字颜色 1 8 15" xfId="426"/>
    <cellStyle name="20% - 强调文字颜色 1 8 16" xfId="427"/>
    <cellStyle name="20% - 强调文字颜色 1 8 2" xfId="428"/>
    <cellStyle name="20% - 强调文字颜色 1 8 3" xfId="429"/>
    <cellStyle name="20% - 强调文字颜色 1 8 4" xfId="430"/>
    <cellStyle name="20% - 强调文字颜色 1 8 5" xfId="431"/>
    <cellStyle name="20% - 强调文字颜色 1 8 6" xfId="432"/>
    <cellStyle name="20% - 强调文字颜色 1 8 7" xfId="433"/>
    <cellStyle name="20% - 强调文字颜色 1 8 8" xfId="434"/>
    <cellStyle name="20% - 强调文字颜色 1 8 9" xfId="435"/>
    <cellStyle name="20% - 强调文字颜色 1 9" xfId="436"/>
    <cellStyle name="20% - 强调文字颜色 1 9 10" xfId="437"/>
    <cellStyle name="20% - 强调文字颜色 1 9 11" xfId="438"/>
    <cellStyle name="20% - 强调文字颜色 1 9 12" xfId="439"/>
    <cellStyle name="20% - 强调文字颜色 1 9 13" xfId="440"/>
    <cellStyle name="20% - 强调文字颜色 1 9 14" xfId="441"/>
    <cellStyle name="20% - 强调文字颜色 1 9 15" xfId="442"/>
    <cellStyle name="20% - 强调文字颜色 1 9 16" xfId="443"/>
    <cellStyle name="20% - 强调文字颜色 1 9 2" xfId="444"/>
    <cellStyle name="20% - 强调文字颜色 1 9 3" xfId="445"/>
    <cellStyle name="20% - 强调文字颜色 1 9 4" xfId="446"/>
    <cellStyle name="20% - 强调文字颜色 1 9 5" xfId="447"/>
    <cellStyle name="20% - 强调文字颜色 1 9 6" xfId="448"/>
    <cellStyle name="20% - 强调文字颜色 1 9 7" xfId="449"/>
    <cellStyle name="20% - 强调文字颜色 1 9 8" xfId="450"/>
    <cellStyle name="20% - 强调文字颜色 1 9 9" xfId="451"/>
    <cellStyle name="20% - 强调文字颜色 2 10" xfId="452"/>
    <cellStyle name="20% - 强调文字颜色 2 10 10" xfId="453"/>
    <cellStyle name="20% - 强调文字颜色 2 10 11" xfId="454"/>
    <cellStyle name="20% - 强调文字颜色 2 10 12" xfId="455"/>
    <cellStyle name="20% - 强调文字颜色 2 10 13" xfId="456"/>
    <cellStyle name="20% - 强调文字颜色 2 10 14" xfId="457"/>
    <cellStyle name="20% - 强调文字颜色 2 10 15" xfId="458"/>
    <cellStyle name="20% - 强调文字颜色 2 10 16" xfId="459"/>
    <cellStyle name="20% - 强调文字颜色 2 10 2" xfId="460"/>
    <cellStyle name="20% - 强调文字颜色 2 10 3" xfId="461"/>
    <cellStyle name="20% - 强调文字颜色 2 10 4" xfId="462"/>
    <cellStyle name="20% - 强调文字颜色 2 10 5" xfId="463"/>
    <cellStyle name="20% - 强调文字颜色 2 10 6" xfId="464"/>
    <cellStyle name="20% - 强调文字颜色 2 10 7" xfId="465"/>
    <cellStyle name="20% - 强调文字颜色 2 10 8" xfId="466"/>
    <cellStyle name="20% - 强调文字颜色 2 10 9" xfId="467"/>
    <cellStyle name="20% - 强调文字颜色 2 11" xfId="468"/>
    <cellStyle name="20% - 强调文字颜色 2 12" xfId="469"/>
    <cellStyle name="20% - 强调文字颜色 2 13" xfId="470"/>
    <cellStyle name="20% - 强调文字颜色 2 2" xfId="471"/>
    <cellStyle name="20% - 强调文字颜色 2 2 10" xfId="472"/>
    <cellStyle name="20% - 强调文字颜色 2 2 11" xfId="473"/>
    <cellStyle name="20% - 强调文字颜色 2 2 12" xfId="474"/>
    <cellStyle name="20% - 强调文字颜色 2 2 13" xfId="475"/>
    <cellStyle name="20% - 强调文字颜色 2 2 14" xfId="476"/>
    <cellStyle name="20% - 强调文字颜色 2 2 15" xfId="477"/>
    <cellStyle name="20% - 强调文字颜色 2 2 16" xfId="478"/>
    <cellStyle name="20% - 强调文字颜色 2 2 2" xfId="479"/>
    <cellStyle name="20% - 强调文字颜色 2 2 3" xfId="480"/>
    <cellStyle name="20% - 强调文字颜色 2 2 4" xfId="481"/>
    <cellStyle name="20% - 强调文字颜色 2 2 5" xfId="482"/>
    <cellStyle name="20% - 强调文字颜色 2 2 6" xfId="483"/>
    <cellStyle name="20% - 强调文字颜色 2 2 7" xfId="484"/>
    <cellStyle name="20% - 强调文字颜色 2 2 8" xfId="485"/>
    <cellStyle name="20% - 强调文字颜色 2 2 9" xfId="486"/>
    <cellStyle name="20% - 强调文字颜色 2 3" xfId="487"/>
    <cellStyle name="20% - 强调文字颜色 2 3 10" xfId="488"/>
    <cellStyle name="20% - 强调文字颜色 2 3 11" xfId="489"/>
    <cellStyle name="20% - 强调文字颜色 2 3 12" xfId="490"/>
    <cellStyle name="20% - 强调文字颜色 2 3 13" xfId="491"/>
    <cellStyle name="20% - 强调文字颜色 2 3 14" xfId="492"/>
    <cellStyle name="20% - 强调文字颜色 2 3 15" xfId="493"/>
    <cellStyle name="20% - 强调文字颜色 2 3 16" xfId="494"/>
    <cellStyle name="20% - 强调文字颜色 2 3 2" xfId="495"/>
    <cellStyle name="20% - 强调文字颜色 2 3 3" xfId="496"/>
    <cellStyle name="20% - 强调文字颜色 2 3 4" xfId="497"/>
    <cellStyle name="20% - 强调文字颜色 2 3 5" xfId="498"/>
    <cellStyle name="20% - 强调文字颜色 2 3 6" xfId="499"/>
    <cellStyle name="20% - 强调文字颜色 2 3 7" xfId="500"/>
    <cellStyle name="20% - 强调文字颜色 2 3 8" xfId="501"/>
    <cellStyle name="20% - 强调文字颜色 2 3 9" xfId="502"/>
    <cellStyle name="20% - 强调文字颜色 2 4" xfId="503"/>
    <cellStyle name="20% - 强调文字颜色 2 4 10" xfId="504"/>
    <cellStyle name="20% - 强调文字颜色 2 4 11" xfId="505"/>
    <cellStyle name="20% - 强调文字颜色 2 4 12" xfId="506"/>
    <cellStyle name="20% - 强调文字颜色 2 4 13" xfId="507"/>
    <cellStyle name="20% - 强调文字颜色 2 4 14" xfId="508"/>
    <cellStyle name="20% - 强调文字颜色 2 4 15" xfId="509"/>
    <cellStyle name="20% - 强调文字颜色 2 4 16" xfId="510"/>
    <cellStyle name="20% - 强调文字颜色 2 4 2" xfId="511"/>
    <cellStyle name="20% - 强调文字颜色 2 4 3" xfId="512"/>
    <cellStyle name="20% - 强调文字颜色 2 4 4" xfId="513"/>
    <cellStyle name="20% - 强调文字颜色 2 4 5" xfId="514"/>
    <cellStyle name="20% - 强调文字颜色 2 4 6" xfId="515"/>
    <cellStyle name="20% - 强调文字颜色 2 4 7" xfId="516"/>
    <cellStyle name="20% - 强调文字颜色 2 4 8" xfId="517"/>
    <cellStyle name="20% - 强调文字颜色 2 4 9" xfId="518"/>
    <cellStyle name="20% - 强调文字颜色 2 5" xfId="519"/>
    <cellStyle name="20% - 强调文字颜色 2 5 10" xfId="520"/>
    <cellStyle name="20% - 强调文字颜色 2 5 11" xfId="521"/>
    <cellStyle name="20% - 强调文字颜色 2 5 12" xfId="522"/>
    <cellStyle name="20% - 强调文字颜色 2 5 13" xfId="523"/>
    <cellStyle name="20% - 强调文字颜色 2 5 14" xfId="524"/>
    <cellStyle name="20% - 强调文字颜色 2 5 15" xfId="525"/>
    <cellStyle name="20% - 强调文字颜色 2 5 16" xfId="526"/>
    <cellStyle name="20% - 强调文字颜色 2 5 2" xfId="527"/>
    <cellStyle name="20% - 强调文字颜色 2 5 3" xfId="528"/>
    <cellStyle name="20% - 强调文字颜色 2 5 4" xfId="529"/>
    <cellStyle name="20% - 强调文字颜色 2 5 5" xfId="530"/>
    <cellStyle name="20% - 强调文字颜色 2 5 6" xfId="531"/>
    <cellStyle name="20% - 强调文字颜色 2 5 7" xfId="532"/>
    <cellStyle name="20% - 强调文字颜色 2 5 8" xfId="533"/>
    <cellStyle name="20% - 强调文字颜色 2 5 9" xfId="534"/>
    <cellStyle name="20% - 强调文字颜色 2 6" xfId="535"/>
    <cellStyle name="20% - 强调文字颜色 2 6 10" xfId="536"/>
    <cellStyle name="20% - 强调文字颜色 2 6 11" xfId="537"/>
    <cellStyle name="20% - 强调文字颜色 2 6 12" xfId="538"/>
    <cellStyle name="20% - 强调文字颜色 2 6 13" xfId="539"/>
    <cellStyle name="20% - 强调文字颜色 2 6 14" xfId="540"/>
    <cellStyle name="20% - 强调文字颜色 2 6 15" xfId="541"/>
    <cellStyle name="20% - 强调文字颜色 2 6 16" xfId="542"/>
    <cellStyle name="20% - 强调文字颜色 2 6 2" xfId="543"/>
    <cellStyle name="20% - 强调文字颜色 2 6 3" xfId="544"/>
    <cellStyle name="20% - 强调文字颜色 2 6 4" xfId="545"/>
    <cellStyle name="20% - 强调文字颜色 2 6 5" xfId="546"/>
    <cellStyle name="20% - 强调文字颜色 2 6 6" xfId="547"/>
    <cellStyle name="20% - 强调文字颜色 2 6 7" xfId="548"/>
    <cellStyle name="20% - 强调文字颜色 2 6 8" xfId="549"/>
    <cellStyle name="20% - 强调文字颜色 2 6 9" xfId="550"/>
    <cellStyle name="20% - 强调文字颜色 2 7" xfId="551"/>
    <cellStyle name="20% - 强调文字颜色 2 7 10" xfId="552"/>
    <cellStyle name="20% - 强调文字颜色 2 7 11" xfId="553"/>
    <cellStyle name="20% - 强调文字颜色 2 7 12" xfId="554"/>
    <cellStyle name="20% - 强调文字颜色 2 7 13" xfId="555"/>
    <cellStyle name="20% - 强调文字颜色 2 7 14" xfId="556"/>
    <cellStyle name="20% - 强调文字颜色 2 7 15" xfId="557"/>
    <cellStyle name="20% - 强调文字颜色 2 7 16" xfId="558"/>
    <cellStyle name="20% - 强调文字颜色 2 7 2" xfId="559"/>
    <cellStyle name="20% - 强调文字颜色 2 7 3" xfId="560"/>
    <cellStyle name="20% - 强调文字颜色 2 7 4" xfId="561"/>
    <cellStyle name="20% - 强调文字颜色 2 7 5" xfId="562"/>
    <cellStyle name="20% - 强调文字颜色 2 7 6" xfId="563"/>
    <cellStyle name="20% - 强调文字颜色 2 7 7" xfId="564"/>
    <cellStyle name="20% - 强调文字颜色 2 7 8" xfId="565"/>
    <cellStyle name="20% - 强调文字颜色 2 7 9" xfId="566"/>
    <cellStyle name="20% - 强调文字颜色 2 8" xfId="567"/>
    <cellStyle name="20% - 强调文字颜色 2 8 10" xfId="568"/>
    <cellStyle name="20% - 强调文字颜色 2 8 11" xfId="569"/>
    <cellStyle name="20% - 强调文字颜色 2 8 12" xfId="570"/>
    <cellStyle name="20% - 强调文字颜色 2 8 13" xfId="571"/>
    <cellStyle name="20% - 强调文字颜色 2 8 14" xfId="572"/>
    <cellStyle name="20% - 强调文字颜色 2 8 15" xfId="573"/>
    <cellStyle name="20% - 强调文字颜色 2 8 16" xfId="574"/>
    <cellStyle name="20% - 强调文字颜色 2 8 2" xfId="575"/>
    <cellStyle name="20% - 强调文字颜色 2 8 3" xfId="576"/>
    <cellStyle name="20% - 强调文字颜色 2 8 4" xfId="577"/>
    <cellStyle name="20% - 强调文字颜色 2 8 5" xfId="578"/>
    <cellStyle name="20% - 强调文字颜色 2 8 6" xfId="579"/>
    <cellStyle name="20% - 强调文字颜色 2 8 7" xfId="580"/>
    <cellStyle name="20% - 强调文字颜色 2 8 8" xfId="581"/>
    <cellStyle name="20% - 强调文字颜色 2 8 9" xfId="582"/>
    <cellStyle name="20% - 强调文字颜色 2 9" xfId="583"/>
    <cellStyle name="20% - 强调文字颜色 2 9 10" xfId="584"/>
    <cellStyle name="20% - 强调文字颜色 2 9 11" xfId="585"/>
    <cellStyle name="20% - 强调文字颜色 2 9 12" xfId="586"/>
    <cellStyle name="20% - 强调文字颜色 2 9 13" xfId="587"/>
    <cellStyle name="20% - 强调文字颜色 2 9 14" xfId="588"/>
    <cellStyle name="20% - 强调文字颜色 2 9 15" xfId="589"/>
    <cellStyle name="20% - 强调文字颜色 2 9 16" xfId="590"/>
    <cellStyle name="20% - 强调文字颜色 2 9 2" xfId="591"/>
    <cellStyle name="20% - 强调文字颜色 2 9 3" xfId="592"/>
    <cellStyle name="20% - 强调文字颜色 2 9 4" xfId="593"/>
    <cellStyle name="20% - 强调文字颜色 2 9 5" xfId="594"/>
    <cellStyle name="20% - 强调文字颜色 2 9 6" xfId="595"/>
    <cellStyle name="20% - 强调文字颜色 2 9 7" xfId="596"/>
    <cellStyle name="20% - 强调文字颜色 2 9 8" xfId="597"/>
    <cellStyle name="20% - 强调文字颜色 2 9 9" xfId="598"/>
    <cellStyle name="20% - 强调文字颜色 3 10" xfId="599"/>
    <cellStyle name="20% - 强调文字颜色 3 10 10" xfId="600"/>
    <cellStyle name="20% - 强调文字颜色 3 10 11" xfId="601"/>
    <cellStyle name="20% - 强调文字颜色 3 10 12" xfId="602"/>
    <cellStyle name="20% - 强调文字颜色 3 10 13" xfId="603"/>
    <cellStyle name="20% - 强调文字颜色 3 10 14" xfId="604"/>
    <cellStyle name="20% - 强调文字颜色 3 10 15" xfId="605"/>
    <cellStyle name="20% - 强调文字颜色 3 10 16" xfId="606"/>
    <cellStyle name="20% - 强调文字颜色 3 10 2" xfId="607"/>
    <cellStyle name="20% - 强调文字颜色 3 10 3" xfId="608"/>
    <cellStyle name="20% - 强调文字颜色 3 10 4" xfId="609"/>
    <cellStyle name="20% - 强调文字颜色 3 10 5" xfId="610"/>
    <cellStyle name="20% - 强调文字颜色 3 10 6" xfId="611"/>
    <cellStyle name="20% - 强调文字颜色 3 10 7" xfId="612"/>
    <cellStyle name="20% - 强调文字颜色 3 10 8" xfId="613"/>
    <cellStyle name="20% - 强调文字颜色 3 10 9" xfId="614"/>
    <cellStyle name="20% - 强调文字颜色 3 11" xfId="615"/>
    <cellStyle name="20% - 强调文字颜色 3 12" xfId="616"/>
    <cellStyle name="20% - 强调文字颜色 3 13" xfId="617"/>
    <cellStyle name="20% - 强调文字颜色 3 2" xfId="618"/>
    <cellStyle name="20% - 强调文字颜色 3 2 10" xfId="619"/>
    <cellStyle name="20% - 强调文字颜色 3 2 11" xfId="620"/>
    <cellStyle name="20% - 强调文字颜色 3 2 12" xfId="621"/>
    <cellStyle name="20% - 强调文字颜色 3 2 13" xfId="622"/>
    <cellStyle name="20% - 强调文字颜色 3 2 14" xfId="623"/>
    <cellStyle name="20% - 强调文字颜色 3 2 15" xfId="624"/>
    <cellStyle name="20% - 强调文字颜色 3 2 16" xfId="625"/>
    <cellStyle name="20% - 强调文字颜色 3 2 2" xfId="626"/>
    <cellStyle name="20% - 强调文字颜色 3 2 3" xfId="627"/>
    <cellStyle name="20% - 强调文字颜色 3 2 4" xfId="628"/>
    <cellStyle name="20% - 强调文字颜色 3 2 5" xfId="629"/>
    <cellStyle name="20% - 强调文字颜色 3 2 6" xfId="630"/>
    <cellStyle name="20% - 强调文字颜色 3 2 7" xfId="631"/>
    <cellStyle name="20% - 强调文字颜色 3 2 8" xfId="632"/>
    <cellStyle name="20% - 强调文字颜色 3 2 9" xfId="633"/>
    <cellStyle name="20% - 强调文字颜色 3 3" xfId="634"/>
    <cellStyle name="20% - 强调文字颜色 3 3 10" xfId="635"/>
    <cellStyle name="20% - 强调文字颜色 3 3 11" xfId="636"/>
    <cellStyle name="20% - 强调文字颜色 3 3 12" xfId="637"/>
    <cellStyle name="20% - 强调文字颜色 3 3 13" xfId="638"/>
    <cellStyle name="20% - 强调文字颜色 3 3 14" xfId="639"/>
    <cellStyle name="20% - 强调文字颜色 3 3 15" xfId="640"/>
    <cellStyle name="20% - 强调文字颜色 3 3 16" xfId="641"/>
    <cellStyle name="20% - 强调文字颜色 3 3 2" xfId="642"/>
    <cellStyle name="20% - 强调文字颜色 3 3 3" xfId="643"/>
    <cellStyle name="20% - 强调文字颜色 3 3 4" xfId="644"/>
    <cellStyle name="20% - 强调文字颜色 3 3 5" xfId="645"/>
    <cellStyle name="20% - 强调文字颜色 3 3 6" xfId="646"/>
    <cellStyle name="20% - 强调文字颜色 3 3 7" xfId="647"/>
    <cellStyle name="20% - 强调文字颜色 3 3 8" xfId="648"/>
    <cellStyle name="20% - 强调文字颜色 3 3 9" xfId="649"/>
    <cellStyle name="20% - 强调文字颜色 3 4" xfId="650"/>
    <cellStyle name="20% - 强调文字颜色 3 4 10" xfId="651"/>
    <cellStyle name="20% - 强调文字颜色 3 4 11" xfId="652"/>
    <cellStyle name="20% - 强调文字颜色 3 4 12" xfId="653"/>
    <cellStyle name="20% - 强调文字颜色 3 4 13" xfId="654"/>
    <cellStyle name="20% - 强调文字颜色 3 4 14" xfId="655"/>
    <cellStyle name="20% - 强调文字颜色 3 4 15" xfId="656"/>
    <cellStyle name="20% - 强调文字颜色 3 4 16" xfId="657"/>
    <cellStyle name="20% - 强调文字颜色 3 4 2" xfId="658"/>
    <cellStyle name="20% - 强调文字颜色 3 4 3" xfId="659"/>
    <cellStyle name="20% - 强调文字颜色 3 4 4" xfId="660"/>
    <cellStyle name="20% - 强调文字颜色 3 4 5" xfId="661"/>
    <cellStyle name="20% - 强调文字颜色 3 4 6" xfId="662"/>
    <cellStyle name="20% - 强调文字颜色 3 4 7" xfId="663"/>
    <cellStyle name="20% - 强调文字颜色 3 4 8" xfId="664"/>
    <cellStyle name="20% - 强调文字颜色 3 4 9" xfId="665"/>
    <cellStyle name="20% - 强调文字颜色 3 5" xfId="666"/>
    <cellStyle name="20% - 强调文字颜色 3 5 10" xfId="667"/>
    <cellStyle name="20% - 强调文字颜色 3 5 11" xfId="668"/>
    <cellStyle name="20% - 强调文字颜色 3 5 12" xfId="669"/>
    <cellStyle name="20% - 强调文字颜色 3 5 13" xfId="670"/>
    <cellStyle name="20% - 强调文字颜色 3 5 14" xfId="671"/>
    <cellStyle name="20% - 强调文字颜色 3 5 15" xfId="672"/>
    <cellStyle name="20% - 强调文字颜色 3 5 16" xfId="673"/>
    <cellStyle name="20% - 强调文字颜色 3 5 2" xfId="674"/>
    <cellStyle name="20% - 强调文字颜色 3 5 3" xfId="675"/>
    <cellStyle name="20% - 强调文字颜色 3 5 4" xfId="676"/>
    <cellStyle name="20% - 强调文字颜色 3 5 5" xfId="677"/>
    <cellStyle name="20% - 强调文字颜色 3 5 6" xfId="678"/>
    <cellStyle name="20% - 强调文字颜色 3 5 7" xfId="679"/>
    <cellStyle name="20% - 强调文字颜色 3 5 8" xfId="680"/>
    <cellStyle name="20% - 强调文字颜色 3 5 9" xfId="681"/>
    <cellStyle name="20% - 强调文字颜色 3 6" xfId="682"/>
    <cellStyle name="20% - 强调文字颜色 3 6 10" xfId="683"/>
    <cellStyle name="20% - 强调文字颜色 3 6 11" xfId="684"/>
    <cellStyle name="20% - 强调文字颜色 3 6 12" xfId="685"/>
    <cellStyle name="20% - 强调文字颜色 3 6 13" xfId="686"/>
    <cellStyle name="20% - 强调文字颜色 3 6 14" xfId="687"/>
    <cellStyle name="20% - 强调文字颜色 3 6 15" xfId="688"/>
    <cellStyle name="20% - 强调文字颜色 3 6 16" xfId="689"/>
    <cellStyle name="20% - 强调文字颜色 3 6 2" xfId="690"/>
    <cellStyle name="20% - 强调文字颜色 3 6 3" xfId="691"/>
    <cellStyle name="20% - 强调文字颜色 3 6 4" xfId="692"/>
    <cellStyle name="20% - 强调文字颜色 3 6 5" xfId="693"/>
    <cellStyle name="20% - 强调文字颜色 3 6 6" xfId="694"/>
    <cellStyle name="20% - 强调文字颜色 3 6 7" xfId="695"/>
    <cellStyle name="20% - 强调文字颜色 3 6 8" xfId="696"/>
    <cellStyle name="20% - 强调文字颜色 3 6 9" xfId="697"/>
    <cellStyle name="20% - 强调文字颜色 3 7" xfId="698"/>
    <cellStyle name="20% - 强调文字颜色 3 7 10" xfId="699"/>
    <cellStyle name="20% - 强调文字颜色 3 7 11" xfId="700"/>
    <cellStyle name="20% - 强调文字颜色 3 7 12" xfId="701"/>
    <cellStyle name="20% - 强调文字颜色 3 7 13" xfId="702"/>
    <cellStyle name="20% - 强调文字颜色 3 7 14" xfId="703"/>
    <cellStyle name="20% - 强调文字颜色 3 7 15" xfId="704"/>
    <cellStyle name="20% - 强调文字颜色 3 7 16" xfId="705"/>
    <cellStyle name="20% - 强调文字颜色 3 7 2" xfId="706"/>
    <cellStyle name="20% - 强调文字颜色 3 7 3" xfId="707"/>
    <cellStyle name="20% - 强调文字颜色 3 7 4" xfId="708"/>
    <cellStyle name="20% - 强调文字颜色 3 7 5" xfId="709"/>
    <cellStyle name="20% - 强调文字颜色 3 7 6" xfId="710"/>
    <cellStyle name="20% - 强调文字颜色 3 7 7" xfId="711"/>
    <cellStyle name="20% - 强调文字颜色 3 7 8" xfId="712"/>
    <cellStyle name="20% - 强调文字颜色 3 7 9" xfId="713"/>
    <cellStyle name="20% - 强调文字颜色 3 8" xfId="714"/>
    <cellStyle name="20% - 强调文字颜色 3 8 10" xfId="715"/>
    <cellStyle name="20% - 强调文字颜色 3 8 11" xfId="716"/>
    <cellStyle name="20% - 强调文字颜色 3 8 12" xfId="717"/>
    <cellStyle name="20% - 强调文字颜色 3 8 13" xfId="718"/>
    <cellStyle name="20% - 强调文字颜色 3 8 14" xfId="719"/>
    <cellStyle name="20% - 强调文字颜色 3 8 15" xfId="720"/>
    <cellStyle name="20% - 强调文字颜色 3 8 16" xfId="721"/>
    <cellStyle name="20% - 强调文字颜色 3 8 2" xfId="722"/>
    <cellStyle name="20% - 强调文字颜色 3 8 3" xfId="723"/>
    <cellStyle name="20% - 强调文字颜色 3 8 4" xfId="724"/>
    <cellStyle name="20% - 强调文字颜色 3 8 5" xfId="725"/>
    <cellStyle name="20% - 强调文字颜色 3 8 6" xfId="726"/>
    <cellStyle name="20% - 强调文字颜色 3 8 7" xfId="727"/>
    <cellStyle name="20% - 强调文字颜色 3 8 8" xfId="728"/>
    <cellStyle name="20% - 强调文字颜色 3 8 9" xfId="729"/>
    <cellStyle name="20% - 强调文字颜色 3 9" xfId="730"/>
    <cellStyle name="20% - 强调文字颜色 3 9 10" xfId="731"/>
    <cellStyle name="20% - 强调文字颜色 3 9 11" xfId="732"/>
    <cellStyle name="20% - 强调文字颜色 3 9 12" xfId="733"/>
    <cellStyle name="20% - 强调文字颜色 3 9 13" xfId="734"/>
    <cellStyle name="20% - 强调文字颜色 3 9 14" xfId="735"/>
    <cellStyle name="20% - 强调文字颜色 3 9 15" xfId="736"/>
    <cellStyle name="20% - 强调文字颜色 3 9 16" xfId="737"/>
    <cellStyle name="20% - 强调文字颜色 3 9 2" xfId="738"/>
    <cellStyle name="20% - 强调文字颜色 3 9 3" xfId="739"/>
    <cellStyle name="20% - 强调文字颜色 3 9 4" xfId="740"/>
    <cellStyle name="20% - 强调文字颜色 3 9 5" xfId="741"/>
    <cellStyle name="20% - 强调文字颜色 3 9 6" xfId="742"/>
    <cellStyle name="20% - 强调文字颜色 3 9 7" xfId="743"/>
    <cellStyle name="20% - 强调文字颜色 3 9 8" xfId="744"/>
    <cellStyle name="20% - 强调文字颜色 3 9 9" xfId="745"/>
    <cellStyle name="20% - 强调文字颜色 4 10" xfId="746"/>
    <cellStyle name="20% - 强调文字颜色 4 10 10" xfId="747"/>
    <cellStyle name="20% - 强调文字颜色 4 10 11" xfId="748"/>
    <cellStyle name="20% - 强调文字颜色 4 10 12" xfId="749"/>
    <cellStyle name="20% - 强调文字颜色 4 10 13" xfId="750"/>
    <cellStyle name="20% - 强调文字颜色 4 10 14" xfId="751"/>
    <cellStyle name="20% - 强调文字颜色 4 10 15" xfId="752"/>
    <cellStyle name="20% - 强调文字颜色 4 10 16" xfId="753"/>
    <cellStyle name="20% - 强调文字颜色 4 10 2" xfId="754"/>
    <cellStyle name="20% - 强调文字颜色 4 10 3" xfId="755"/>
    <cellStyle name="20% - 强调文字颜色 4 10 4" xfId="756"/>
    <cellStyle name="20% - 强调文字颜色 4 10 5" xfId="757"/>
    <cellStyle name="20% - 强调文字颜色 4 10 6" xfId="758"/>
    <cellStyle name="20% - 强调文字颜色 4 10 7" xfId="759"/>
    <cellStyle name="20% - 强调文字颜色 4 10 8" xfId="760"/>
    <cellStyle name="20% - 强调文字颜色 4 10 9" xfId="761"/>
    <cellStyle name="20% - 强调文字颜色 4 11" xfId="762"/>
    <cellStyle name="20% - 强调文字颜色 4 12" xfId="763"/>
    <cellStyle name="20% - 强调文字颜色 4 13" xfId="764"/>
    <cellStyle name="20% - 强调文字颜色 4 2" xfId="765"/>
    <cellStyle name="20% - 强调文字颜色 4 2 10" xfId="766"/>
    <cellStyle name="20% - 强调文字颜色 4 2 11" xfId="767"/>
    <cellStyle name="20% - 强调文字颜色 4 2 12" xfId="768"/>
    <cellStyle name="20% - 强调文字颜色 4 2 13" xfId="769"/>
    <cellStyle name="20% - 强调文字颜色 4 2 14" xfId="770"/>
    <cellStyle name="20% - 强调文字颜色 4 2 15" xfId="771"/>
    <cellStyle name="20% - 强调文字颜色 4 2 16" xfId="772"/>
    <cellStyle name="20% - 强调文字颜色 4 2 2" xfId="773"/>
    <cellStyle name="20% - 强调文字颜色 4 2 3" xfId="774"/>
    <cellStyle name="20% - 强调文字颜色 4 2 4" xfId="775"/>
    <cellStyle name="20% - 强调文字颜色 4 2 5" xfId="776"/>
    <cellStyle name="20% - 强调文字颜色 4 2 6" xfId="777"/>
    <cellStyle name="20% - 强调文字颜色 4 2 7" xfId="778"/>
    <cellStyle name="20% - 强调文字颜色 4 2 8" xfId="779"/>
    <cellStyle name="20% - 强调文字颜色 4 2 9" xfId="780"/>
    <cellStyle name="20% - 强调文字颜色 4 3" xfId="781"/>
    <cellStyle name="20% - 强调文字颜色 4 3 10" xfId="782"/>
    <cellStyle name="20% - 强调文字颜色 4 3 11" xfId="783"/>
    <cellStyle name="20% - 强调文字颜色 4 3 12" xfId="784"/>
    <cellStyle name="20% - 强调文字颜色 4 3 13" xfId="785"/>
    <cellStyle name="20% - 强调文字颜色 4 3 14" xfId="786"/>
    <cellStyle name="20% - 强调文字颜色 4 3 15" xfId="787"/>
    <cellStyle name="20% - 强调文字颜色 4 3 16" xfId="788"/>
    <cellStyle name="20% - 强调文字颜色 4 3 2" xfId="789"/>
    <cellStyle name="20% - 强调文字颜色 4 3 3" xfId="790"/>
    <cellStyle name="20% - 强调文字颜色 4 3 4" xfId="791"/>
    <cellStyle name="20% - 强调文字颜色 4 3 5" xfId="792"/>
    <cellStyle name="20% - 强调文字颜色 4 3 6" xfId="793"/>
    <cellStyle name="20% - 强调文字颜色 4 3 7" xfId="794"/>
    <cellStyle name="20% - 强调文字颜色 4 3 8" xfId="795"/>
    <cellStyle name="20% - 强调文字颜色 4 3 9" xfId="796"/>
    <cellStyle name="20% - 强调文字颜色 4 4" xfId="797"/>
    <cellStyle name="20% - 强调文字颜色 4 4 10" xfId="798"/>
    <cellStyle name="20% - 强调文字颜色 4 4 11" xfId="799"/>
    <cellStyle name="20% - 强调文字颜色 4 4 12" xfId="800"/>
    <cellStyle name="20% - 强调文字颜色 4 4 13" xfId="801"/>
    <cellStyle name="20% - 强调文字颜色 4 4 14" xfId="802"/>
    <cellStyle name="20% - 强调文字颜色 4 4 15" xfId="803"/>
    <cellStyle name="20% - 强调文字颜色 4 4 16" xfId="804"/>
    <cellStyle name="20% - 强调文字颜色 4 4 2" xfId="805"/>
    <cellStyle name="20% - 强调文字颜色 4 4 3" xfId="806"/>
    <cellStyle name="20% - 强调文字颜色 4 4 4" xfId="807"/>
    <cellStyle name="20% - 强调文字颜色 4 4 5" xfId="808"/>
    <cellStyle name="20% - 强调文字颜色 4 4 6" xfId="809"/>
    <cellStyle name="20% - 强调文字颜色 4 4 7" xfId="810"/>
    <cellStyle name="20% - 强调文字颜色 4 4 8" xfId="811"/>
    <cellStyle name="20% - 强调文字颜色 4 4 9" xfId="812"/>
    <cellStyle name="20% - 强调文字颜色 4 5" xfId="813"/>
    <cellStyle name="20% - 强调文字颜色 4 5 10" xfId="814"/>
    <cellStyle name="20% - 强调文字颜色 4 5 11" xfId="815"/>
    <cellStyle name="20% - 强调文字颜色 4 5 12" xfId="816"/>
    <cellStyle name="20% - 强调文字颜色 4 5 13" xfId="817"/>
    <cellStyle name="20% - 强调文字颜色 4 5 14" xfId="818"/>
    <cellStyle name="20% - 强调文字颜色 4 5 15" xfId="819"/>
    <cellStyle name="20% - 强调文字颜色 4 5 16" xfId="820"/>
    <cellStyle name="20% - 强调文字颜色 4 5 2" xfId="821"/>
    <cellStyle name="20% - 强调文字颜色 4 5 3" xfId="822"/>
    <cellStyle name="20% - 强调文字颜色 4 5 4" xfId="823"/>
    <cellStyle name="20% - 强调文字颜色 4 5 5" xfId="824"/>
    <cellStyle name="20% - 强调文字颜色 4 5 6" xfId="825"/>
    <cellStyle name="20% - 强调文字颜色 4 5 7" xfId="826"/>
    <cellStyle name="20% - 强调文字颜色 4 5 8" xfId="827"/>
    <cellStyle name="20% - 强调文字颜色 4 5 9" xfId="828"/>
    <cellStyle name="20% - 强调文字颜色 4 6" xfId="829"/>
    <cellStyle name="20% - 强调文字颜色 4 6 10" xfId="830"/>
    <cellStyle name="20% - 强调文字颜色 4 6 11" xfId="831"/>
    <cellStyle name="20% - 强调文字颜色 4 6 12" xfId="832"/>
    <cellStyle name="20% - 强调文字颜色 4 6 13" xfId="833"/>
    <cellStyle name="20% - 强调文字颜色 4 6 14" xfId="834"/>
    <cellStyle name="20% - 强调文字颜色 4 6 15" xfId="835"/>
    <cellStyle name="20% - 强调文字颜色 4 6 16" xfId="836"/>
    <cellStyle name="20% - 强调文字颜色 4 6 2" xfId="837"/>
    <cellStyle name="20% - 强调文字颜色 4 6 3" xfId="838"/>
    <cellStyle name="20% - 强调文字颜色 4 6 4" xfId="839"/>
    <cellStyle name="20% - 强调文字颜色 4 6 5" xfId="840"/>
    <cellStyle name="20% - 强调文字颜色 4 6 6" xfId="841"/>
    <cellStyle name="20% - 强调文字颜色 4 6 7" xfId="842"/>
    <cellStyle name="20% - 强调文字颜色 4 6 8" xfId="843"/>
    <cellStyle name="20% - 强调文字颜色 4 6 9" xfId="844"/>
    <cellStyle name="20% - 强调文字颜色 4 7" xfId="845"/>
    <cellStyle name="20% - 强调文字颜色 4 7 10" xfId="846"/>
    <cellStyle name="20% - 强调文字颜色 4 7 11" xfId="847"/>
    <cellStyle name="20% - 强调文字颜色 4 7 12" xfId="848"/>
    <cellStyle name="20% - 强调文字颜色 4 7 13" xfId="849"/>
    <cellStyle name="20% - 强调文字颜色 4 7 14" xfId="850"/>
    <cellStyle name="20% - 强调文字颜色 4 7 15" xfId="851"/>
    <cellStyle name="20% - 强调文字颜色 4 7 16" xfId="852"/>
    <cellStyle name="20% - 强调文字颜色 4 7 2" xfId="853"/>
    <cellStyle name="20% - 强调文字颜色 4 7 3" xfId="854"/>
    <cellStyle name="20% - 强调文字颜色 4 7 4" xfId="855"/>
    <cellStyle name="20% - 强调文字颜色 4 7 5" xfId="856"/>
    <cellStyle name="20% - 强调文字颜色 4 7 6" xfId="857"/>
    <cellStyle name="20% - 强调文字颜色 4 7 7" xfId="858"/>
    <cellStyle name="20% - 强调文字颜色 4 7 8" xfId="859"/>
    <cellStyle name="20% - 强调文字颜色 4 7 9" xfId="860"/>
    <cellStyle name="20% - 强调文字颜色 4 8" xfId="861"/>
    <cellStyle name="20% - 强调文字颜色 4 8 10" xfId="862"/>
    <cellStyle name="20% - 强调文字颜色 4 8 11" xfId="863"/>
    <cellStyle name="20% - 强调文字颜色 4 8 12" xfId="864"/>
    <cellStyle name="20% - 强调文字颜色 4 8 13" xfId="865"/>
    <cellStyle name="20% - 强调文字颜色 4 8 14" xfId="866"/>
    <cellStyle name="20% - 强调文字颜色 4 8 15" xfId="867"/>
    <cellStyle name="20% - 强调文字颜色 4 8 16" xfId="868"/>
    <cellStyle name="20% - 强调文字颜色 4 8 2" xfId="869"/>
    <cellStyle name="20% - 强调文字颜色 4 8 3" xfId="870"/>
    <cellStyle name="20% - 强调文字颜色 4 8 4" xfId="871"/>
    <cellStyle name="20% - 强调文字颜色 4 8 5" xfId="872"/>
    <cellStyle name="20% - 强调文字颜色 4 8 6" xfId="873"/>
    <cellStyle name="20% - 强调文字颜色 4 8 7" xfId="874"/>
    <cellStyle name="20% - 强调文字颜色 4 8 8" xfId="875"/>
    <cellStyle name="20% - 强调文字颜色 4 8 9" xfId="876"/>
    <cellStyle name="20% - 强调文字颜色 4 9" xfId="877"/>
    <cellStyle name="20% - 强调文字颜色 4 9 10" xfId="878"/>
    <cellStyle name="20% - 强调文字颜色 4 9 11" xfId="879"/>
    <cellStyle name="20% - 强调文字颜色 4 9 12" xfId="880"/>
    <cellStyle name="20% - 强调文字颜色 4 9 13" xfId="881"/>
    <cellStyle name="20% - 强调文字颜色 4 9 14" xfId="882"/>
    <cellStyle name="20% - 强调文字颜色 4 9 15" xfId="883"/>
    <cellStyle name="20% - 强调文字颜色 4 9 16" xfId="884"/>
    <cellStyle name="20% - 强调文字颜色 4 9 2" xfId="885"/>
    <cellStyle name="20% - 强调文字颜色 4 9 3" xfId="886"/>
    <cellStyle name="20% - 强调文字颜色 4 9 4" xfId="887"/>
    <cellStyle name="20% - 强调文字颜色 4 9 5" xfId="888"/>
    <cellStyle name="20% - 强调文字颜色 4 9 6" xfId="889"/>
    <cellStyle name="20% - 强调文字颜色 4 9 7" xfId="890"/>
    <cellStyle name="20% - 强调文字颜色 4 9 8" xfId="891"/>
    <cellStyle name="20% - 强调文字颜色 4 9 9" xfId="892"/>
    <cellStyle name="20% - 强调文字颜色 5 10" xfId="893"/>
    <cellStyle name="20% - 强调文字颜色 5 10 10" xfId="894"/>
    <cellStyle name="20% - 强调文字颜色 5 10 11" xfId="895"/>
    <cellStyle name="20% - 强调文字颜色 5 10 12" xfId="896"/>
    <cellStyle name="20% - 强调文字颜色 5 10 13" xfId="897"/>
    <cellStyle name="20% - 强调文字颜色 5 10 14" xfId="898"/>
    <cellStyle name="20% - 强调文字颜色 5 10 15" xfId="899"/>
    <cellStyle name="20% - 强调文字颜色 5 10 16" xfId="900"/>
    <cellStyle name="20% - 强调文字颜色 5 10 2" xfId="901"/>
    <cellStyle name="20% - 强调文字颜色 5 10 3" xfId="902"/>
    <cellStyle name="20% - 强调文字颜色 5 10 4" xfId="903"/>
    <cellStyle name="20% - 强调文字颜色 5 10 5" xfId="904"/>
    <cellStyle name="20% - 强调文字颜色 5 10 6" xfId="905"/>
    <cellStyle name="20% - 强调文字颜色 5 10 7" xfId="906"/>
    <cellStyle name="20% - 强调文字颜色 5 10 8" xfId="907"/>
    <cellStyle name="20% - 强调文字颜色 5 10 9" xfId="908"/>
    <cellStyle name="20% - 强调文字颜色 5 11" xfId="909"/>
    <cellStyle name="20% - 强调文字颜色 5 12" xfId="910"/>
    <cellStyle name="20% - 强调文字颜色 5 13" xfId="911"/>
    <cellStyle name="20% - 强调文字颜色 5 2" xfId="912"/>
    <cellStyle name="20% - 强调文字颜色 5 2 10" xfId="913"/>
    <cellStyle name="20% - 强调文字颜色 5 2 11" xfId="914"/>
    <cellStyle name="20% - 强调文字颜色 5 2 12" xfId="915"/>
    <cellStyle name="20% - 强调文字颜色 5 2 13" xfId="916"/>
    <cellStyle name="20% - 强调文字颜色 5 2 14" xfId="917"/>
    <cellStyle name="20% - 强调文字颜色 5 2 15" xfId="918"/>
    <cellStyle name="20% - 强调文字颜色 5 2 16" xfId="919"/>
    <cellStyle name="20% - 强调文字颜色 5 2 2" xfId="920"/>
    <cellStyle name="20% - 强调文字颜色 5 2 3" xfId="921"/>
    <cellStyle name="20% - 强调文字颜色 5 2 4" xfId="922"/>
    <cellStyle name="20% - 强调文字颜色 5 2 5" xfId="923"/>
    <cellStyle name="20% - 强调文字颜色 5 2 6" xfId="924"/>
    <cellStyle name="20% - 强调文字颜色 5 2 7" xfId="925"/>
    <cellStyle name="20% - 强调文字颜色 5 2 8" xfId="926"/>
    <cellStyle name="20% - 强调文字颜色 5 2 9" xfId="927"/>
    <cellStyle name="20% - 强调文字颜色 5 3" xfId="928"/>
    <cellStyle name="20% - 强调文字颜色 5 3 10" xfId="929"/>
    <cellStyle name="20% - 强调文字颜色 5 3 11" xfId="930"/>
    <cellStyle name="20% - 强调文字颜色 5 3 12" xfId="931"/>
    <cellStyle name="20% - 强调文字颜色 5 3 13" xfId="932"/>
    <cellStyle name="20% - 强调文字颜色 5 3 14" xfId="933"/>
    <cellStyle name="20% - 强调文字颜色 5 3 15" xfId="934"/>
    <cellStyle name="20% - 强调文字颜色 5 3 16" xfId="935"/>
    <cellStyle name="20% - 强调文字颜色 5 3 2" xfId="936"/>
    <cellStyle name="20% - 强调文字颜色 5 3 3" xfId="937"/>
    <cellStyle name="20% - 强调文字颜色 5 3 4" xfId="938"/>
    <cellStyle name="20% - 强调文字颜色 5 3 5" xfId="939"/>
    <cellStyle name="20% - 强调文字颜色 5 3 6" xfId="940"/>
    <cellStyle name="20% - 强调文字颜色 5 3 7" xfId="941"/>
    <cellStyle name="20% - 强调文字颜色 5 3 8" xfId="942"/>
    <cellStyle name="20% - 强调文字颜色 5 3 9" xfId="943"/>
    <cellStyle name="20% - 强调文字颜色 5 4" xfId="944"/>
    <cellStyle name="20% - 强调文字颜色 5 4 10" xfId="945"/>
    <cellStyle name="20% - 强调文字颜色 5 4 11" xfId="946"/>
    <cellStyle name="20% - 强调文字颜色 5 4 12" xfId="947"/>
    <cellStyle name="20% - 强调文字颜色 5 4 13" xfId="948"/>
    <cellStyle name="20% - 强调文字颜色 5 4 14" xfId="949"/>
    <cellStyle name="20% - 强调文字颜色 5 4 15" xfId="950"/>
    <cellStyle name="20% - 强调文字颜色 5 4 16" xfId="951"/>
    <cellStyle name="20% - 强调文字颜色 5 4 2" xfId="952"/>
    <cellStyle name="20% - 强调文字颜色 5 4 3" xfId="953"/>
    <cellStyle name="20% - 强调文字颜色 5 4 4" xfId="954"/>
    <cellStyle name="20% - 强调文字颜色 5 4 5" xfId="955"/>
    <cellStyle name="20% - 强调文字颜色 5 4 6" xfId="956"/>
    <cellStyle name="20% - 强调文字颜色 5 4 7" xfId="957"/>
    <cellStyle name="20% - 强调文字颜色 5 4 8" xfId="958"/>
    <cellStyle name="20% - 强调文字颜色 5 4 9" xfId="959"/>
    <cellStyle name="20% - 强调文字颜色 5 5" xfId="960"/>
    <cellStyle name="20% - 强调文字颜色 5 5 10" xfId="961"/>
    <cellStyle name="20% - 强调文字颜色 5 5 11" xfId="962"/>
    <cellStyle name="20% - 强调文字颜色 5 5 12" xfId="963"/>
    <cellStyle name="20% - 强调文字颜色 5 5 13" xfId="964"/>
    <cellStyle name="20% - 强调文字颜色 5 5 14" xfId="965"/>
    <cellStyle name="20% - 强调文字颜色 5 5 15" xfId="966"/>
    <cellStyle name="20% - 强调文字颜色 5 5 16" xfId="967"/>
    <cellStyle name="20% - 强调文字颜色 5 5 2" xfId="968"/>
    <cellStyle name="20% - 强调文字颜色 5 5 3" xfId="969"/>
    <cellStyle name="20% - 强调文字颜色 5 5 4" xfId="970"/>
    <cellStyle name="20% - 强调文字颜色 5 5 5" xfId="971"/>
    <cellStyle name="20% - 强调文字颜色 5 5 6" xfId="972"/>
    <cellStyle name="20% - 强调文字颜色 5 5 7" xfId="973"/>
    <cellStyle name="20% - 强调文字颜色 5 5 8" xfId="974"/>
    <cellStyle name="20% - 强调文字颜色 5 5 9" xfId="975"/>
    <cellStyle name="20% - 强调文字颜色 5 6" xfId="976"/>
    <cellStyle name="20% - 强调文字颜色 5 6 10" xfId="977"/>
    <cellStyle name="20% - 强调文字颜色 5 6 11" xfId="978"/>
    <cellStyle name="20% - 强调文字颜色 5 6 12" xfId="979"/>
    <cellStyle name="20% - 强调文字颜色 5 6 13" xfId="980"/>
    <cellStyle name="20% - 强调文字颜色 5 6 14" xfId="981"/>
    <cellStyle name="20% - 强调文字颜色 5 6 15" xfId="982"/>
    <cellStyle name="20% - 强调文字颜色 5 6 16" xfId="983"/>
    <cellStyle name="20% - 强调文字颜色 5 6 2" xfId="984"/>
    <cellStyle name="20% - 强调文字颜色 5 6 3" xfId="985"/>
    <cellStyle name="20% - 强调文字颜色 5 6 4" xfId="986"/>
    <cellStyle name="20% - 强调文字颜色 5 6 5" xfId="987"/>
    <cellStyle name="20% - 强调文字颜色 5 6 6" xfId="988"/>
    <cellStyle name="20% - 强调文字颜色 5 6 7" xfId="989"/>
    <cellStyle name="20% - 强调文字颜色 5 6 8" xfId="990"/>
    <cellStyle name="20% - 强调文字颜色 5 6 9" xfId="991"/>
    <cellStyle name="20% - 强调文字颜色 5 7" xfId="992"/>
    <cellStyle name="20% - 强调文字颜色 5 7 10" xfId="993"/>
    <cellStyle name="20% - 强调文字颜色 5 7 11" xfId="994"/>
    <cellStyle name="20% - 强调文字颜色 5 7 12" xfId="995"/>
    <cellStyle name="20% - 强调文字颜色 5 7 13" xfId="996"/>
    <cellStyle name="20% - 强调文字颜色 5 7 14" xfId="997"/>
    <cellStyle name="20% - 强调文字颜色 5 7 15" xfId="998"/>
    <cellStyle name="20% - 强调文字颜色 5 7 16" xfId="999"/>
    <cellStyle name="20% - 强调文字颜色 5 7 2" xfId="1000"/>
    <cellStyle name="20% - 强调文字颜色 5 7 3" xfId="1001"/>
    <cellStyle name="20% - 强调文字颜色 5 7 4" xfId="1002"/>
    <cellStyle name="20% - 强调文字颜色 5 7 5" xfId="1003"/>
    <cellStyle name="20% - 强调文字颜色 5 7 6" xfId="1004"/>
    <cellStyle name="20% - 强调文字颜色 5 7 7" xfId="1005"/>
    <cellStyle name="20% - 强调文字颜色 5 7 8" xfId="1006"/>
    <cellStyle name="20% - 强调文字颜色 5 7 9" xfId="1007"/>
    <cellStyle name="20% - 强调文字颜色 5 8" xfId="1008"/>
    <cellStyle name="20% - 强调文字颜色 5 8 10" xfId="1009"/>
    <cellStyle name="20% - 强调文字颜色 5 8 11" xfId="1010"/>
    <cellStyle name="20% - 强调文字颜色 5 8 12" xfId="1011"/>
    <cellStyle name="20% - 强调文字颜色 5 8 13" xfId="1012"/>
    <cellStyle name="20% - 强调文字颜色 5 8 14" xfId="1013"/>
    <cellStyle name="20% - 强调文字颜色 5 8 15" xfId="1014"/>
    <cellStyle name="20% - 强调文字颜色 5 8 16" xfId="1015"/>
    <cellStyle name="20% - 强调文字颜色 5 8 2" xfId="1016"/>
    <cellStyle name="20% - 强调文字颜色 5 8 3" xfId="1017"/>
    <cellStyle name="20% - 强调文字颜色 5 8 4" xfId="1018"/>
    <cellStyle name="20% - 强调文字颜色 5 8 5" xfId="1019"/>
    <cellStyle name="20% - 强调文字颜色 5 8 6" xfId="1020"/>
    <cellStyle name="20% - 强调文字颜色 5 8 7" xfId="1021"/>
    <cellStyle name="20% - 强调文字颜色 5 8 8" xfId="1022"/>
    <cellStyle name="20% - 强调文字颜色 5 8 9" xfId="1023"/>
    <cellStyle name="20% - 强调文字颜色 5 9" xfId="1024"/>
    <cellStyle name="20% - 强调文字颜色 5 9 10" xfId="1025"/>
    <cellStyle name="20% - 强调文字颜色 5 9 11" xfId="1026"/>
    <cellStyle name="20% - 强调文字颜色 5 9 12" xfId="1027"/>
    <cellStyle name="20% - 强调文字颜色 5 9 13" xfId="1028"/>
    <cellStyle name="20% - 强调文字颜色 5 9 14" xfId="1029"/>
    <cellStyle name="20% - 强调文字颜色 5 9 15" xfId="1030"/>
    <cellStyle name="20% - 强调文字颜色 5 9 16" xfId="1031"/>
    <cellStyle name="20% - 强调文字颜色 5 9 2" xfId="1032"/>
    <cellStyle name="20% - 强调文字颜色 5 9 3" xfId="1033"/>
    <cellStyle name="20% - 强调文字颜色 5 9 4" xfId="1034"/>
    <cellStyle name="20% - 强调文字颜色 5 9 5" xfId="1035"/>
    <cellStyle name="20% - 强调文字颜色 5 9 6" xfId="1036"/>
    <cellStyle name="20% - 强调文字颜色 5 9 7" xfId="1037"/>
    <cellStyle name="20% - 强调文字颜色 5 9 8" xfId="1038"/>
    <cellStyle name="20% - 强调文字颜色 5 9 9" xfId="1039"/>
    <cellStyle name="20% - 强调文字颜色 6 10" xfId="1040"/>
    <cellStyle name="20% - 强调文字颜色 6 10 10" xfId="1041"/>
    <cellStyle name="20% - 强调文字颜色 6 10 11" xfId="1042"/>
    <cellStyle name="20% - 强调文字颜色 6 10 12" xfId="1043"/>
    <cellStyle name="20% - 强调文字颜色 6 10 13" xfId="1044"/>
    <cellStyle name="20% - 强调文字颜色 6 10 14" xfId="1045"/>
    <cellStyle name="20% - 强调文字颜色 6 10 15" xfId="1046"/>
    <cellStyle name="20% - 强调文字颜色 6 10 16" xfId="1047"/>
    <cellStyle name="20% - 强调文字颜色 6 10 2" xfId="1048"/>
    <cellStyle name="20% - 强调文字颜色 6 10 3" xfId="1049"/>
    <cellStyle name="20% - 强调文字颜色 6 10 4" xfId="1050"/>
    <cellStyle name="20% - 强调文字颜色 6 10 5" xfId="1051"/>
    <cellStyle name="20% - 强调文字颜色 6 10 6" xfId="1052"/>
    <cellStyle name="20% - 强调文字颜色 6 10 7" xfId="1053"/>
    <cellStyle name="20% - 强调文字颜色 6 10 8" xfId="1054"/>
    <cellStyle name="20% - 强调文字颜色 6 10 9" xfId="1055"/>
    <cellStyle name="20% - 强调文字颜色 6 11" xfId="1056"/>
    <cellStyle name="20% - 强调文字颜色 6 12" xfId="1057"/>
    <cellStyle name="20% - 强调文字颜色 6 13" xfId="1058"/>
    <cellStyle name="20% - 强调文字颜色 6 2" xfId="1059"/>
    <cellStyle name="20% - 强调文字颜色 6 2 10" xfId="1060"/>
    <cellStyle name="20% - 强调文字颜色 6 2 11" xfId="1061"/>
    <cellStyle name="20% - 强调文字颜色 6 2 12" xfId="1062"/>
    <cellStyle name="20% - 强调文字颜色 6 2 13" xfId="1063"/>
    <cellStyle name="20% - 强调文字颜色 6 2 14" xfId="1064"/>
    <cellStyle name="20% - 强调文字颜色 6 2 15" xfId="1065"/>
    <cellStyle name="20% - 强调文字颜色 6 2 16" xfId="1066"/>
    <cellStyle name="20% - 强调文字颜色 6 2 2" xfId="1067"/>
    <cellStyle name="20% - 强调文字颜色 6 2 3" xfId="1068"/>
    <cellStyle name="20% - 强调文字颜色 6 2 4" xfId="1069"/>
    <cellStyle name="20% - 强调文字颜色 6 2 5" xfId="1070"/>
    <cellStyle name="20% - 强调文字颜色 6 2 6" xfId="1071"/>
    <cellStyle name="20% - 强调文字颜色 6 2 7" xfId="1072"/>
    <cellStyle name="20% - 强调文字颜色 6 2 8" xfId="1073"/>
    <cellStyle name="20% - 强调文字颜色 6 2 9" xfId="1074"/>
    <cellStyle name="20% - 强调文字颜色 6 3" xfId="1075"/>
    <cellStyle name="20% - 强调文字颜色 6 3 10" xfId="1076"/>
    <cellStyle name="20% - 强调文字颜色 6 3 11" xfId="1077"/>
    <cellStyle name="20% - 强调文字颜色 6 3 12" xfId="1078"/>
    <cellStyle name="20% - 强调文字颜色 6 3 13" xfId="1079"/>
    <cellStyle name="20% - 强调文字颜色 6 3 14" xfId="1080"/>
    <cellStyle name="20% - 强调文字颜色 6 3 15" xfId="1081"/>
    <cellStyle name="20% - 强调文字颜色 6 3 16" xfId="1082"/>
    <cellStyle name="20% - 强调文字颜色 6 3 2" xfId="1083"/>
    <cellStyle name="20% - 强调文字颜色 6 3 3" xfId="1084"/>
    <cellStyle name="20% - 强调文字颜色 6 3 4" xfId="1085"/>
    <cellStyle name="20% - 强调文字颜色 6 3 5" xfId="1086"/>
    <cellStyle name="20% - 强调文字颜色 6 3 6" xfId="1087"/>
    <cellStyle name="20% - 强调文字颜色 6 3 7" xfId="1088"/>
    <cellStyle name="20% - 强调文字颜色 6 3 8" xfId="1089"/>
    <cellStyle name="20% - 强调文字颜色 6 3 9" xfId="1090"/>
    <cellStyle name="20% - 强调文字颜色 6 4" xfId="1091"/>
    <cellStyle name="20% - 强调文字颜色 6 4 10" xfId="1092"/>
    <cellStyle name="20% - 强调文字颜色 6 4 11" xfId="1093"/>
    <cellStyle name="20% - 强调文字颜色 6 4 12" xfId="1094"/>
    <cellStyle name="20% - 强调文字颜色 6 4 13" xfId="1095"/>
    <cellStyle name="20% - 强调文字颜色 6 4 14" xfId="1096"/>
    <cellStyle name="20% - 强调文字颜色 6 4 15" xfId="1097"/>
    <cellStyle name="20% - 强调文字颜色 6 4 16" xfId="1098"/>
    <cellStyle name="20% - 强调文字颜色 6 4 2" xfId="1099"/>
    <cellStyle name="20% - 强调文字颜色 6 4 3" xfId="1100"/>
    <cellStyle name="20% - 强调文字颜色 6 4 4" xfId="1101"/>
    <cellStyle name="20% - 强调文字颜色 6 4 5" xfId="1102"/>
    <cellStyle name="20% - 强调文字颜色 6 4 6" xfId="1103"/>
    <cellStyle name="20% - 强调文字颜色 6 4 7" xfId="1104"/>
    <cellStyle name="20% - 强调文字颜色 6 4 8" xfId="1105"/>
    <cellStyle name="20% - 强调文字颜色 6 4 9" xfId="1106"/>
    <cellStyle name="20% - 强调文字颜色 6 5" xfId="1107"/>
    <cellStyle name="20% - 强调文字颜色 6 5 10" xfId="1108"/>
    <cellStyle name="20% - 强调文字颜色 6 5 11" xfId="1109"/>
    <cellStyle name="20% - 强调文字颜色 6 5 12" xfId="1110"/>
    <cellStyle name="20% - 强调文字颜色 6 5 13" xfId="1111"/>
    <cellStyle name="20% - 强调文字颜色 6 5 14" xfId="1112"/>
    <cellStyle name="20% - 强调文字颜色 6 5 15" xfId="1113"/>
    <cellStyle name="20% - 强调文字颜色 6 5 16" xfId="1114"/>
    <cellStyle name="20% - 强调文字颜色 6 5 2" xfId="1115"/>
    <cellStyle name="20% - 强调文字颜色 6 5 3" xfId="1116"/>
    <cellStyle name="20% - 强调文字颜色 6 5 4" xfId="1117"/>
    <cellStyle name="20% - 强调文字颜色 6 5 5" xfId="1118"/>
    <cellStyle name="20% - 强调文字颜色 6 5 6" xfId="1119"/>
    <cellStyle name="20% - 强调文字颜色 6 5 7" xfId="1120"/>
    <cellStyle name="20% - 强调文字颜色 6 5 8" xfId="1121"/>
    <cellStyle name="20% - 强调文字颜色 6 5 9" xfId="1122"/>
    <cellStyle name="20% - 强调文字颜色 6 6" xfId="1123"/>
    <cellStyle name="20% - 强调文字颜色 6 6 10" xfId="1124"/>
    <cellStyle name="20% - 强调文字颜色 6 6 11" xfId="1125"/>
    <cellStyle name="20% - 强调文字颜色 6 6 12" xfId="1126"/>
    <cellStyle name="20% - 强调文字颜色 6 6 13" xfId="1127"/>
    <cellStyle name="20% - 强调文字颜色 6 6 14" xfId="1128"/>
    <cellStyle name="20% - 强调文字颜色 6 6 15" xfId="1129"/>
    <cellStyle name="20% - 强调文字颜色 6 6 16" xfId="1130"/>
    <cellStyle name="20% - 强调文字颜色 6 6 2" xfId="1131"/>
    <cellStyle name="20% - 强调文字颜色 6 6 3" xfId="1132"/>
    <cellStyle name="20% - 强调文字颜色 6 6 4" xfId="1133"/>
    <cellStyle name="20% - 强调文字颜色 6 6 5" xfId="1134"/>
    <cellStyle name="20% - 强调文字颜色 6 6 6" xfId="1135"/>
    <cellStyle name="20% - 强调文字颜色 6 6 7" xfId="1136"/>
    <cellStyle name="20% - 强调文字颜色 6 6 8" xfId="1137"/>
    <cellStyle name="20% - 强调文字颜色 6 6 9" xfId="1138"/>
    <cellStyle name="20% - 强调文字颜色 6 7" xfId="1139"/>
    <cellStyle name="20% - 强调文字颜色 6 7 10" xfId="1140"/>
    <cellStyle name="20% - 强调文字颜色 6 7 11" xfId="1141"/>
    <cellStyle name="20% - 强调文字颜色 6 7 12" xfId="1142"/>
    <cellStyle name="20% - 强调文字颜色 6 7 13" xfId="1143"/>
    <cellStyle name="20% - 强调文字颜色 6 7 14" xfId="1144"/>
    <cellStyle name="20% - 强调文字颜色 6 7 15" xfId="1145"/>
    <cellStyle name="20% - 强调文字颜色 6 7 16" xfId="1146"/>
    <cellStyle name="20% - 强调文字颜色 6 7 2" xfId="1147"/>
    <cellStyle name="20% - 强调文字颜色 6 7 3" xfId="1148"/>
    <cellStyle name="20% - 强调文字颜色 6 7 4" xfId="1149"/>
    <cellStyle name="20% - 强调文字颜色 6 7 5" xfId="1150"/>
    <cellStyle name="20% - 强调文字颜色 6 7 6" xfId="1151"/>
    <cellStyle name="20% - 强调文字颜色 6 7 7" xfId="1152"/>
    <cellStyle name="20% - 强调文字颜色 6 7 8" xfId="1153"/>
    <cellStyle name="20% - 强调文字颜色 6 7 9" xfId="1154"/>
    <cellStyle name="20% - 强调文字颜色 6 8" xfId="1155"/>
    <cellStyle name="20% - 强调文字颜色 6 8 10" xfId="1156"/>
    <cellStyle name="20% - 强调文字颜色 6 8 11" xfId="1157"/>
    <cellStyle name="20% - 强调文字颜色 6 8 12" xfId="1158"/>
    <cellStyle name="20% - 强调文字颜色 6 8 13" xfId="1159"/>
    <cellStyle name="20% - 强调文字颜色 6 8 14" xfId="1160"/>
    <cellStyle name="20% - 强调文字颜色 6 8 15" xfId="1161"/>
    <cellStyle name="20% - 强调文字颜色 6 8 16" xfId="1162"/>
    <cellStyle name="20% - 强调文字颜色 6 8 2" xfId="1163"/>
    <cellStyle name="20% - 强调文字颜色 6 8 3" xfId="1164"/>
    <cellStyle name="20% - 强调文字颜色 6 8 4" xfId="1165"/>
    <cellStyle name="20% - 强调文字颜色 6 8 5" xfId="1166"/>
    <cellStyle name="20% - 强调文字颜色 6 8 6" xfId="1167"/>
    <cellStyle name="20% - 强调文字颜色 6 8 7" xfId="1168"/>
    <cellStyle name="20% - 强调文字颜色 6 8 8" xfId="1169"/>
    <cellStyle name="20% - 强调文字颜色 6 8 9" xfId="1170"/>
    <cellStyle name="20% - 强调文字颜色 6 9" xfId="1171"/>
    <cellStyle name="20% - 强调文字颜色 6 9 10" xfId="1172"/>
    <cellStyle name="20% - 强调文字颜色 6 9 11" xfId="1173"/>
    <cellStyle name="20% - 强调文字颜色 6 9 12" xfId="1174"/>
    <cellStyle name="20% - 强调文字颜色 6 9 13" xfId="1175"/>
    <cellStyle name="20% - 强调文字颜色 6 9 14" xfId="1176"/>
    <cellStyle name="20% - 强调文字颜色 6 9 15" xfId="1177"/>
    <cellStyle name="20% - 强调文字颜色 6 9 16" xfId="1178"/>
    <cellStyle name="20% - 强调文字颜色 6 9 2" xfId="1179"/>
    <cellStyle name="20% - 强调文字颜色 6 9 3" xfId="1180"/>
    <cellStyle name="20% - 强调文字颜色 6 9 4" xfId="1181"/>
    <cellStyle name="20% - 强调文字颜色 6 9 5" xfId="1182"/>
    <cellStyle name="20% - 强调文字颜色 6 9 6" xfId="1183"/>
    <cellStyle name="20% - 强调文字颜色 6 9 7" xfId="1184"/>
    <cellStyle name="20% - 强调文字颜色 6 9 8" xfId="1185"/>
    <cellStyle name="20% - 强调文字颜色 6 9 9" xfId="1186"/>
    <cellStyle name="3232" xfId="1187"/>
    <cellStyle name="3232 2" xfId="1188"/>
    <cellStyle name="3232 2 10" xfId="1189"/>
    <cellStyle name="3232 2 11" xfId="1190"/>
    <cellStyle name="3232 2 12" xfId="1191"/>
    <cellStyle name="3232 2 13" xfId="1192"/>
    <cellStyle name="3232 2 14" xfId="1193"/>
    <cellStyle name="3232 2 15" xfId="1194"/>
    <cellStyle name="3232 2 16" xfId="1195"/>
    <cellStyle name="3232 2 2" xfId="1196"/>
    <cellStyle name="3232 2 3" xfId="1197"/>
    <cellStyle name="3232 2 4" xfId="1198"/>
    <cellStyle name="3232 2 5" xfId="1199"/>
    <cellStyle name="3232 2 6" xfId="1200"/>
    <cellStyle name="3232 2 7" xfId="1201"/>
    <cellStyle name="3232 2 8" xfId="1202"/>
    <cellStyle name="3232 2 9" xfId="1203"/>
    <cellStyle name="40% - Accent1" xfId="1204"/>
    <cellStyle name="40% - Accent1 10" xfId="1205"/>
    <cellStyle name="40% - Accent1 11" xfId="1206"/>
    <cellStyle name="40% - Accent1 12" xfId="1207"/>
    <cellStyle name="40% - Accent1 13" xfId="1208"/>
    <cellStyle name="40% - Accent1 14" xfId="1209"/>
    <cellStyle name="40% - Accent1 15" xfId="1210"/>
    <cellStyle name="40% - Accent1 16" xfId="1211"/>
    <cellStyle name="40% - Accent1 17" xfId="1212"/>
    <cellStyle name="40% - Accent1 18" xfId="1213"/>
    <cellStyle name="40% - Accent1 19" xfId="1214"/>
    <cellStyle name="40% - Accent1 2" xfId="1215"/>
    <cellStyle name="40% - Accent1 2 10" xfId="1216"/>
    <cellStyle name="40% - Accent1 2 11" xfId="1217"/>
    <cellStyle name="40% - Accent1 2 12" xfId="1218"/>
    <cellStyle name="40% - Accent1 2 13" xfId="1219"/>
    <cellStyle name="40% - Accent1 2 14" xfId="1220"/>
    <cellStyle name="40% - Accent1 2 15" xfId="1221"/>
    <cellStyle name="40% - Accent1 2 16" xfId="1222"/>
    <cellStyle name="40% - Accent1 2 17" xfId="1223"/>
    <cellStyle name="40% - Accent1 2 18" xfId="1224"/>
    <cellStyle name="40% - Accent1 2 19" xfId="1225"/>
    <cellStyle name="40% - Accent1 2 2" xfId="1226"/>
    <cellStyle name="40% - Accent1 2 3" xfId="1227"/>
    <cellStyle name="40% - Accent1 2 4" xfId="1228"/>
    <cellStyle name="40% - Accent1 2 5" xfId="1229"/>
    <cellStyle name="40% - Accent1 2 6" xfId="1230"/>
    <cellStyle name="40% - Accent1 2 7" xfId="1231"/>
    <cellStyle name="40% - Accent1 2 8" xfId="1232"/>
    <cellStyle name="40% - Accent1 2 9" xfId="1233"/>
    <cellStyle name="40% - Accent1 20" xfId="1234"/>
    <cellStyle name="40% - Accent1 3" xfId="1235"/>
    <cellStyle name="40% - Accent1 3 2" xfId="1236"/>
    <cellStyle name="40% - Accent1 3 3" xfId="1237"/>
    <cellStyle name="40% - Accent1 3 4" xfId="1238"/>
    <cellStyle name="40% - Accent1 4" xfId="1239"/>
    <cellStyle name="40% - Accent1 5" xfId="1240"/>
    <cellStyle name="40% - Accent1 6" xfId="1241"/>
    <cellStyle name="40% - Accent1 7" xfId="1242"/>
    <cellStyle name="40% - Accent1 8" xfId="1243"/>
    <cellStyle name="40% - Accent1 9" xfId="1244"/>
    <cellStyle name="40% - Accent1_表十一十二" xfId="1245"/>
    <cellStyle name="40% - Accent2" xfId="1246"/>
    <cellStyle name="40% - Accent2 10" xfId="1247"/>
    <cellStyle name="40% - Accent2 11" xfId="1248"/>
    <cellStyle name="40% - Accent2 12" xfId="1249"/>
    <cellStyle name="40% - Accent2 13" xfId="1250"/>
    <cellStyle name="40% - Accent2 14" xfId="1251"/>
    <cellStyle name="40% - Accent2 15" xfId="1252"/>
    <cellStyle name="40% - Accent2 16" xfId="1253"/>
    <cellStyle name="40% - Accent2 17" xfId="1254"/>
    <cellStyle name="40% - Accent2 18" xfId="1255"/>
    <cellStyle name="40% - Accent2 19" xfId="1256"/>
    <cellStyle name="40% - Accent2 2" xfId="1257"/>
    <cellStyle name="40% - Accent2 2 10" xfId="1258"/>
    <cellStyle name="40% - Accent2 2 11" xfId="1259"/>
    <cellStyle name="40% - Accent2 2 12" xfId="1260"/>
    <cellStyle name="40% - Accent2 2 13" xfId="1261"/>
    <cellStyle name="40% - Accent2 2 14" xfId="1262"/>
    <cellStyle name="40% - Accent2 2 15" xfId="1263"/>
    <cellStyle name="40% - Accent2 2 16" xfId="1264"/>
    <cellStyle name="40% - Accent2 2 17" xfId="1265"/>
    <cellStyle name="40% - Accent2 2 18" xfId="1266"/>
    <cellStyle name="40% - Accent2 2 19" xfId="1267"/>
    <cellStyle name="40% - Accent2 2 2" xfId="1268"/>
    <cellStyle name="40% - Accent2 2 3" xfId="1269"/>
    <cellStyle name="40% - Accent2 2 4" xfId="1270"/>
    <cellStyle name="40% - Accent2 2 5" xfId="1271"/>
    <cellStyle name="40% - Accent2 2 6" xfId="1272"/>
    <cellStyle name="40% - Accent2 2 7" xfId="1273"/>
    <cellStyle name="40% - Accent2 2 8" xfId="1274"/>
    <cellStyle name="40% - Accent2 2 9" xfId="1275"/>
    <cellStyle name="40% - Accent2 20" xfId="1276"/>
    <cellStyle name="40% - Accent2 3" xfId="1277"/>
    <cellStyle name="40% - Accent2 3 2" xfId="1278"/>
    <cellStyle name="40% - Accent2 3 3" xfId="1279"/>
    <cellStyle name="40% - Accent2 3 4" xfId="1280"/>
    <cellStyle name="40% - Accent2 4" xfId="1281"/>
    <cellStyle name="40% - Accent2 5" xfId="1282"/>
    <cellStyle name="40% - Accent2 6" xfId="1283"/>
    <cellStyle name="40% - Accent2 7" xfId="1284"/>
    <cellStyle name="40% - Accent2 8" xfId="1285"/>
    <cellStyle name="40% - Accent2 9" xfId="1286"/>
    <cellStyle name="40% - Accent2_表十一十二" xfId="1287"/>
    <cellStyle name="40% - Accent3" xfId="1288"/>
    <cellStyle name="40% - Accent3 10" xfId="1289"/>
    <cellStyle name="40% - Accent3 11" xfId="1290"/>
    <cellStyle name="40% - Accent3 12" xfId="1291"/>
    <cellStyle name="40% - Accent3 13" xfId="1292"/>
    <cellStyle name="40% - Accent3 14" xfId="1293"/>
    <cellStyle name="40% - Accent3 15" xfId="1294"/>
    <cellStyle name="40% - Accent3 16" xfId="1295"/>
    <cellStyle name="40% - Accent3 17" xfId="1296"/>
    <cellStyle name="40% - Accent3 18" xfId="1297"/>
    <cellStyle name="40% - Accent3 19" xfId="1298"/>
    <cellStyle name="40% - Accent3 2" xfId="1299"/>
    <cellStyle name="40% - Accent3 2 10" xfId="1300"/>
    <cellStyle name="40% - Accent3 2 11" xfId="1301"/>
    <cellStyle name="40% - Accent3 2 12" xfId="1302"/>
    <cellStyle name="40% - Accent3 2 13" xfId="1303"/>
    <cellStyle name="40% - Accent3 2 14" xfId="1304"/>
    <cellStyle name="40% - Accent3 2 15" xfId="1305"/>
    <cellStyle name="40% - Accent3 2 16" xfId="1306"/>
    <cellStyle name="40% - Accent3 2 17" xfId="1307"/>
    <cellStyle name="40% - Accent3 2 18" xfId="1308"/>
    <cellStyle name="40% - Accent3 2 19" xfId="1309"/>
    <cellStyle name="40% - Accent3 2 2" xfId="1310"/>
    <cellStyle name="40% - Accent3 2 3" xfId="1311"/>
    <cellStyle name="40% - Accent3 2 4" xfId="1312"/>
    <cellStyle name="40% - Accent3 2 5" xfId="1313"/>
    <cellStyle name="40% - Accent3 2 6" xfId="1314"/>
    <cellStyle name="40% - Accent3 2 7" xfId="1315"/>
    <cellStyle name="40% - Accent3 2 8" xfId="1316"/>
    <cellStyle name="40% - Accent3 2 9" xfId="1317"/>
    <cellStyle name="40% - Accent3 20" xfId="1318"/>
    <cellStyle name="40% - Accent3 3" xfId="1319"/>
    <cellStyle name="40% - Accent3 3 2" xfId="1320"/>
    <cellStyle name="40% - Accent3 3 3" xfId="1321"/>
    <cellStyle name="40% - Accent3 3 4" xfId="1322"/>
    <cellStyle name="40% - Accent3 4" xfId="1323"/>
    <cellStyle name="40% - Accent3 5" xfId="1324"/>
    <cellStyle name="40% - Accent3 6" xfId="1325"/>
    <cellStyle name="40% - Accent3 7" xfId="1326"/>
    <cellStyle name="40% - Accent3 8" xfId="1327"/>
    <cellStyle name="40% - Accent3 9" xfId="1328"/>
    <cellStyle name="40% - Accent3_表十一十二" xfId="1329"/>
    <cellStyle name="40% - Accent4" xfId="1330"/>
    <cellStyle name="40% - Accent4 10" xfId="1331"/>
    <cellStyle name="40% - Accent4 11" xfId="1332"/>
    <cellStyle name="40% - Accent4 12" xfId="1333"/>
    <cellStyle name="40% - Accent4 13" xfId="1334"/>
    <cellStyle name="40% - Accent4 14" xfId="1335"/>
    <cellStyle name="40% - Accent4 15" xfId="1336"/>
    <cellStyle name="40% - Accent4 16" xfId="1337"/>
    <cellStyle name="40% - Accent4 17" xfId="1338"/>
    <cellStyle name="40% - Accent4 18" xfId="1339"/>
    <cellStyle name="40% - Accent4 19" xfId="1340"/>
    <cellStyle name="40% - Accent4 2" xfId="1341"/>
    <cellStyle name="40% - Accent4 2 10" xfId="1342"/>
    <cellStyle name="40% - Accent4 2 11" xfId="1343"/>
    <cellStyle name="40% - Accent4 2 12" xfId="1344"/>
    <cellStyle name="40% - Accent4 2 13" xfId="1345"/>
    <cellStyle name="40% - Accent4 2 14" xfId="1346"/>
    <cellStyle name="40% - Accent4 2 15" xfId="1347"/>
    <cellStyle name="40% - Accent4 2 16" xfId="1348"/>
    <cellStyle name="40% - Accent4 2 17" xfId="1349"/>
    <cellStyle name="40% - Accent4 2 18" xfId="1350"/>
    <cellStyle name="40% - Accent4 2 19" xfId="1351"/>
    <cellStyle name="40% - Accent4 2 2" xfId="1352"/>
    <cellStyle name="40% - Accent4 2 3" xfId="1353"/>
    <cellStyle name="40% - Accent4 2 4" xfId="1354"/>
    <cellStyle name="40% - Accent4 2 5" xfId="1355"/>
    <cellStyle name="40% - Accent4 2 6" xfId="1356"/>
    <cellStyle name="40% - Accent4 2 7" xfId="1357"/>
    <cellStyle name="40% - Accent4 2 8" xfId="1358"/>
    <cellStyle name="40% - Accent4 2 9" xfId="1359"/>
    <cellStyle name="40% - Accent4 20" xfId="1360"/>
    <cellStyle name="40% - Accent4 3" xfId="1361"/>
    <cellStyle name="40% - Accent4 3 2" xfId="1362"/>
    <cellStyle name="40% - Accent4 3 3" xfId="1363"/>
    <cellStyle name="40% - Accent4 3 4" xfId="1364"/>
    <cellStyle name="40% - Accent4 4" xfId="1365"/>
    <cellStyle name="40% - Accent4 5" xfId="1366"/>
    <cellStyle name="40% - Accent4 6" xfId="1367"/>
    <cellStyle name="40% - Accent4 7" xfId="1368"/>
    <cellStyle name="40% - Accent4 8" xfId="1369"/>
    <cellStyle name="40% - Accent4 9" xfId="1370"/>
    <cellStyle name="40% - Accent4_表十一十二" xfId="1371"/>
    <cellStyle name="40% - Accent5" xfId="1372"/>
    <cellStyle name="40% - Accent5 10" xfId="1373"/>
    <cellStyle name="40% - Accent5 11" xfId="1374"/>
    <cellStyle name="40% - Accent5 12" xfId="1375"/>
    <cellStyle name="40% - Accent5 13" xfId="1376"/>
    <cellStyle name="40% - Accent5 14" xfId="1377"/>
    <cellStyle name="40% - Accent5 15" xfId="1378"/>
    <cellStyle name="40% - Accent5 16" xfId="1379"/>
    <cellStyle name="40% - Accent5 17" xfId="1380"/>
    <cellStyle name="40% - Accent5 18" xfId="1381"/>
    <cellStyle name="40% - Accent5 19" xfId="1382"/>
    <cellStyle name="40% - Accent5 2" xfId="1383"/>
    <cellStyle name="40% - Accent5 2 10" xfId="1384"/>
    <cellStyle name="40% - Accent5 2 11" xfId="1385"/>
    <cellStyle name="40% - Accent5 2 12" xfId="1386"/>
    <cellStyle name="40% - Accent5 2 13" xfId="1387"/>
    <cellStyle name="40% - Accent5 2 14" xfId="1388"/>
    <cellStyle name="40% - Accent5 2 15" xfId="1389"/>
    <cellStyle name="40% - Accent5 2 16" xfId="1390"/>
    <cellStyle name="40% - Accent5 2 17" xfId="1391"/>
    <cellStyle name="40% - Accent5 2 18" xfId="1392"/>
    <cellStyle name="40% - Accent5 2 19" xfId="1393"/>
    <cellStyle name="40% - Accent5 2 2" xfId="1394"/>
    <cellStyle name="40% - Accent5 2 3" xfId="1395"/>
    <cellStyle name="40% - Accent5 2 4" xfId="1396"/>
    <cellStyle name="40% - Accent5 2 5" xfId="1397"/>
    <cellStyle name="40% - Accent5 2 6" xfId="1398"/>
    <cellStyle name="40% - Accent5 2 7" xfId="1399"/>
    <cellStyle name="40% - Accent5 2 8" xfId="1400"/>
    <cellStyle name="40% - Accent5 2 9" xfId="1401"/>
    <cellStyle name="40% - Accent5 20" xfId="1402"/>
    <cellStyle name="40% - Accent5 3" xfId="1403"/>
    <cellStyle name="40% - Accent5 3 2" xfId="1404"/>
    <cellStyle name="40% - Accent5 3 3" xfId="1405"/>
    <cellStyle name="40% - Accent5 3 4" xfId="1406"/>
    <cellStyle name="40% - Accent5 4" xfId="1407"/>
    <cellStyle name="40% - Accent5 5" xfId="1408"/>
    <cellStyle name="40% - Accent5 6" xfId="1409"/>
    <cellStyle name="40% - Accent5 7" xfId="1410"/>
    <cellStyle name="40% - Accent5 8" xfId="1411"/>
    <cellStyle name="40% - Accent5 9" xfId="1412"/>
    <cellStyle name="40% - Accent5_表十一十二" xfId="1413"/>
    <cellStyle name="40% - Accent6" xfId="1414"/>
    <cellStyle name="40% - Accent6 10" xfId="1415"/>
    <cellStyle name="40% - Accent6 11" xfId="1416"/>
    <cellStyle name="40% - Accent6 12" xfId="1417"/>
    <cellStyle name="40% - Accent6 13" xfId="1418"/>
    <cellStyle name="40% - Accent6 14" xfId="1419"/>
    <cellStyle name="40% - Accent6 15" xfId="1420"/>
    <cellStyle name="40% - Accent6 16" xfId="1421"/>
    <cellStyle name="40% - Accent6 17" xfId="1422"/>
    <cellStyle name="40% - Accent6 18" xfId="1423"/>
    <cellStyle name="40% - Accent6 19" xfId="1424"/>
    <cellStyle name="40% - Accent6 2" xfId="1425"/>
    <cellStyle name="40% - Accent6 2 10" xfId="1426"/>
    <cellStyle name="40% - Accent6 2 11" xfId="1427"/>
    <cellStyle name="40% - Accent6 2 12" xfId="1428"/>
    <cellStyle name="40% - Accent6 2 13" xfId="1429"/>
    <cellStyle name="40% - Accent6 2 14" xfId="1430"/>
    <cellStyle name="40% - Accent6 2 15" xfId="1431"/>
    <cellStyle name="40% - Accent6 2 16" xfId="1432"/>
    <cellStyle name="40% - Accent6 2 17" xfId="1433"/>
    <cellStyle name="40% - Accent6 2 18" xfId="1434"/>
    <cellStyle name="40% - Accent6 2 19" xfId="1435"/>
    <cellStyle name="40% - Accent6 2 2" xfId="1436"/>
    <cellStyle name="40% - Accent6 2 3" xfId="1437"/>
    <cellStyle name="40% - Accent6 2 4" xfId="1438"/>
    <cellStyle name="40% - Accent6 2 5" xfId="1439"/>
    <cellStyle name="40% - Accent6 2 6" xfId="1440"/>
    <cellStyle name="40% - Accent6 2 7" xfId="1441"/>
    <cellStyle name="40% - Accent6 2 8" xfId="1442"/>
    <cellStyle name="40% - Accent6 2 9" xfId="1443"/>
    <cellStyle name="40% - Accent6 20" xfId="1444"/>
    <cellStyle name="40% - Accent6 3" xfId="1445"/>
    <cellStyle name="40% - Accent6 3 2" xfId="1446"/>
    <cellStyle name="40% - Accent6 3 3" xfId="1447"/>
    <cellStyle name="40% - Accent6 3 4" xfId="1448"/>
    <cellStyle name="40% - Accent6 4" xfId="1449"/>
    <cellStyle name="40% - Accent6 5" xfId="1450"/>
    <cellStyle name="40% - Accent6 6" xfId="1451"/>
    <cellStyle name="40% - Accent6 7" xfId="1452"/>
    <cellStyle name="40% - Accent6 8" xfId="1453"/>
    <cellStyle name="40% - Accent6 9" xfId="1454"/>
    <cellStyle name="40% - Accent6_表十一十二" xfId="1455"/>
    <cellStyle name="40% - 强调文字颜色 1 10" xfId="1456"/>
    <cellStyle name="40% - 强调文字颜色 1 10 10" xfId="1457"/>
    <cellStyle name="40% - 强调文字颜色 1 10 11" xfId="1458"/>
    <cellStyle name="40% - 强调文字颜色 1 10 12" xfId="1459"/>
    <cellStyle name="40% - 强调文字颜色 1 10 13" xfId="1460"/>
    <cellStyle name="40% - 强调文字颜色 1 10 14" xfId="1461"/>
    <cellStyle name="40% - 强调文字颜色 1 10 15" xfId="1462"/>
    <cellStyle name="40% - 强调文字颜色 1 10 16" xfId="1463"/>
    <cellStyle name="40% - 强调文字颜色 1 10 2" xfId="1464"/>
    <cellStyle name="40% - 强调文字颜色 1 10 3" xfId="1465"/>
    <cellStyle name="40% - 强调文字颜色 1 10 4" xfId="1466"/>
    <cellStyle name="40% - 强调文字颜色 1 10 5" xfId="1467"/>
    <cellStyle name="40% - 强调文字颜色 1 10 6" xfId="1468"/>
    <cellStyle name="40% - 强调文字颜色 1 10 7" xfId="1469"/>
    <cellStyle name="40% - 强调文字颜色 1 10 8" xfId="1470"/>
    <cellStyle name="40% - 强调文字颜色 1 10 9" xfId="1471"/>
    <cellStyle name="40% - 强调文字颜色 1 11" xfId="1472"/>
    <cellStyle name="40% - 强调文字颜色 1 12" xfId="1473"/>
    <cellStyle name="40% - 强调文字颜色 1 13" xfId="1474"/>
    <cellStyle name="40% - 强调文字颜色 1 2" xfId="1475"/>
    <cellStyle name="40% - 强调文字颜色 1 2 10" xfId="1476"/>
    <cellStyle name="40% - 强调文字颜色 1 2 11" xfId="1477"/>
    <cellStyle name="40% - 强调文字颜色 1 2 12" xfId="1478"/>
    <cellStyle name="40% - 强调文字颜色 1 2 13" xfId="1479"/>
    <cellStyle name="40% - 强调文字颜色 1 2 14" xfId="1480"/>
    <cellStyle name="40% - 强调文字颜色 1 2 15" xfId="1481"/>
    <cellStyle name="40% - 强调文字颜色 1 2 16" xfId="1482"/>
    <cellStyle name="40% - 强调文字颜色 1 2 2" xfId="1483"/>
    <cellStyle name="40% - 强调文字颜色 1 2 3" xfId="1484"/>
    <cellStyle name="40% - 强调文字颜色 1 2 4" xfId="1485"/>
    <cellStyle name="40% - 强调文字颜色 1 2 5" xfId="1486"/>
    <cellStyle name="40% - 强调文字颜色 1 2 6" xfId="1487"/>
    <cellStyle name="40% - 强调文字颜色 1 2 7" xfId="1488"/>
    <cellStyle name="40% - 强调文字颜色 1 2 8" xfId="1489"/>
    <cellStyle name="40% - 强调文字颜色 1 2 9" xfId="1490"/>
    <cellStyle name="40% - 强调文字颜色 1 3" xfId="1491"/>
    <cellStyle name="40% - 强调文字颜色 1 3 10" xfId="1492"/>
    <cellStyle name="40% - 强调文字颜色 1 3 11" xfId="1493"/>
    <cellStyle name="40% - 强调文字颜色 1 3 12" xfId="1494"/>
    <cellStyle name="40% - 强调文字颜色 1 3 13" xfId="1495"/>
    <cellStyle name="40% - 强调文字颜色 1 3 14" xfId="1496"/>
    <cellStyle name="40% - 强调文字颜色 1 3 15" xfId="1497"/>
    <cellStyle name="40% - 强调文字颜色 1 3 16" xfId="1498"/>
    <cellStyle name="40% - 强调文字颜色 1 3 2" xfId="1499"/>
    <cellStyle name="40% - 强调文字颜色 1 3 3" xfId="1500"/>
    <cellStyle name="40% - 强调文字颜色 1 3 4" xfId="1501"/>
    <cellStyle name="40% - 强调文字颜色 1 3 5" xfId="1502"/>
    <cellStyle name="40% - 强调文字颜色 1 3 6" xfId="1503"/>
    <cellStyle name="40% - 强调文字颜色 1 3 7" xfId="1504"/>
    <cellStyle name="40% - 强调文字颜色 1 3 8" xfId="1505"/>
    <cellStyle name="40% - 强调文字颜色 1 3 9" xfId="1506"/>
    <cellStyle name="40% - 强调文字颜色 1 4" xfId="1507"/>
    <cellStyle name="40% - 强调文字颜色 1 4 10" xfId="1508"/>
    <cellStyle name="40% - 强调文字颜色 1 4 11" xfId="1509"/>
    <cellStyle name="40% - 强调文字颜色 1 4 12" xfId="1510"/>
    <cellStyle name="40% - 强调文字颜色 1 4 13" xfId="1511"/>
    <cellStyle name="40% - 强调文字颜色 1 4 14" xfId="1512"/>
    <cellStyle name="40% - 强调文字颜色 1 4 15" xfId="1513"/>
    <cellStyle name="40% - 强调文字颜色 1 4 16" xfId="1514"/>
    <cellStyle name="40% - 强调文字颜色 1 4 2" xfId="1515"/>
    <cellStyle name="40% - 强调文字颜色 1 4 3" xfId="1516"/>
    <cellStyle name="40% - 强调文字颜色 1 4 4" xfId="1517"/>
    <cellStyle name="40% - 强调文字颜色 1 4 5" xfId="1518"/>
    <cellStyle name="40% - 强调文字颜色 1 4 6" xfId="1519"/>
    <cellStyle name="40% - 强调文字颜色 1 4 7" xfId="1520"/>
    <cellStyle name="40% - 强调文字颜色 1 4 8" xfId="1521"/>
    <cellStyle name="40% - 强调文字颜色 1 4 9" xfId="1522"/>
    <cellStyle name="40% - 强调文字颜色 1 5" xfId="1523"/>
    <cellStyle name="40% - 强调文字颜色 1 5 10" xfId="1524"/>
    <cellStyle name="40% - 强调文字颜色 1 5 11" xfId="1525"/>
    <cellStyle name="40% - 强调文字颜色 1 5 12" xfId="1526"/>
    <cellStyle name="40% - 强调文字颜色 1 5 13" xfId="1527"/>
    <cellStyle name="40% - 强调文字颜色 1 5 14" xfId="1528"/>
    <cellStyle name="40% - 强调文字颜色 1 5 15" xfId="1529"/>
    <cellStyle name="40% - 强调文字颜色 1 5 16" xfId="1530"/>
    <cellStyle name="40% - 强调文字颜色 1 5 2" xfId="1531"/>
    <cellStyle name="40% - 强调文字颜色 1 5 3" xfId="1532"/>
    <cellStyle name="40% - 强调文字颜色 1 5 4" xfId="1533"/>
    <cellStyle name="40% - 强调文字颜色 1 5 5" xfId="1534"/>
    <cellStyle name="40% - 强调文字颜色 1 5 6" xfId="1535"/>
    <cellStyle name="40% - 强调文字颜色 1 5 7" xfId="1536"/>
    <cellStyle name="40% - 强调文字颜色 1 5 8" xfId="1537"/>
    <cellStyle name="40% - 强调文字颜色 1 5 9" xfId="1538"/>
    <cellStyle name="40% - 强调文字颜色 1 6" xfId="1539"/>
    <cellStyle name="40% - 强调文字颜色 1 6 10" xfId="1540"/>
    <cellStyle name="40% - 强调文字颜色 1 6 11" xfId="1541"/>
    <cellStyle name="40% - 强调文字颜色 1 6 12" xfId="1542"/>
    <cellStyle name="40% - 强调文字颜色 1 6 13" xfId="1543"/>
    <cellStyle name="40% - 强调文字颜色 1 6 14" xfId="1544"/>
    <cellStyle name="40% - 强调文字颜色 1 6 15" xfId="1545"/>
    <cellStyle name="40% - 强调文字颜色 1 6 16" xfId="1546"/>
    <cellStyle name="40% - 强调文字颜色 1 6 2" xfId="1547"/>
    <cellStyle name="40% - 强调文字颜色 1 6 3" xfId="1548"/>
    <cellStyle name="40% - 强调文字颜色 1 6 4" xfId="1549"/>
    <cellStyle name="40% - 强调文字颜色 1 6 5" xfId="1550"/>
    <cellStyle name="40% - 强调文字颜色 1 6 6" xfId="1551"/>
    <cellStyle name="40% - 强调文字颜色 1 6 7" xfId="1552"/>
    <cellStyle name="40% - 强调文字颜色 1 6 8" xfId="1553"/>
    <cellStyle name="40% - 强调文字颜色 1 6 9" xfId="1554"/>
    <cellStyle name="40% - 强调文字颜色 1 7" xfId="1555"/>
    <cellStyle name="40% - 强调文字颜色 1 7 10" xfId="1556"/>
    <cellStyle name="40% - 强调文字颜色 1 7 11" xfId="1557"/>
    <cellStyle name="40% - 强调文字颜色 1 7 12" xfId="1558"/>
    <cellStyle name="40% - 强调文字颜色 1 7 13" xfId="1559"/>
    <cellStyle name="40% - 强调文字颜色 1 7 14" xfId="1560"/>
    <cellStyle name="40% - 强调文字颜色 1 7 15" xfId="1561"/>
    <cellStyle name="40% - 强调文字颜色 1 7 16" xfId="1562"/>
    <cellStyle name="40% - 强调文字颜色 1 7 2" xfId="1563"/>
    <cellStyle name="40% - 强调文字颜色 1 7 3" xfId="1564"/>
    <cellStyle name="40% - 强调文字颜色 1 7 4" xfId="1565"/>
    <cellStyle name="40% - 强调文字颜色 1 7 5" xfId="1566"/>
    <cellStyle name="40% - 强调文字颜色 1 7 6" xfId="1567"/>
    <cellStyle name="40% - 强调文字颜色 1 7 7" xfId="1568"/>
    <cellStyle name="40% - 强调文字颜色 1 7 8" xfId="1569"/>
    <cellStyle name="40% - 强调文字颜色 1 7 9" xfId="1570"/>
    <cellStyle name="40% - 强调文字颜色 1 8" xfId="1571"/>
    <cellStyle name="40% - 强调文字颜色 1 8 10" xfId="1572"/>
    <cellStyle name="40% - 强调文字颜色 1 8 11" xfId="1573"/>
    <cellStyle name="40% - 强调文字颜色 1 8 12" xfId="1574"/>
    <cellStyle name="40% - 强调文字颜色 1 8 13" xfId="1575"/>
    <cellStyle name="40% - 强调文字颜色 1 8 14" xfId="1576"/>
    <cellStyle name="40% - 强调文字颜色 1 8 15" xfId="1577"/>
    <cellStyle name="40% - 强调文字颜色 1 8 16" xfId="1578"/>
    <cellStyle name="40% - 强调文字颜色 1 8 2" xfId="1579"/>
    <cellStyle name="40% - 强调文字颜色 1 8 3" xfId="1580"/>
    <cellStyle name="40% - 强调文字颜色 1 8 4" xfId="1581"/>
    <cellStyle name="40% - 强调文字颜色 1 8 5" xfId="1582"/>
    <cellStyle name="40% - 强调文字颜色 1 8 6" xfId="1583"/>
    <cellStyle name="40% - 强调文字颜色 1 8 7" xfId="1584"/>
    <cellStyle name="40% - 强调文字颜色 1 8 8" xfId="1585"/>
    <cellStyle name="40% - 强调文字颜色 1 8 9" xfId="1586"/>
    <cellStyle name="40% - 强调文字颜色 1 9" xfId="1587"/>
    <cellStyle name="40% - 强调文字颜色 1 9 10" xfId="1588"/>
    <cellStyle name="40% - 强调文字颜色 1 9 11" xfId="1589"/>
    <cellStyle name="40% - 强调文字颜色 1 9 12" xfId="1590"/>
    <cellStyle name="40% - 强调文字颜色 1 9 13" xfId="1591"/>
    <cellStyle name="40% - 强调文字颜色 1 9 14" xfId="1592"/>
    <cellStyle name="40% - 强调文字颜色 1 9 15" xfId="1593"/>
    <cellStyle name="40% - 强调文字颜色 1 9 16" xfId="1594"/>
    <cellStyle name="40% - 强调文字颜色 1 9 2" xfId="1595"/>
    <cellStyle name="40% - 强调文字颜色 1 9 3" xfId="1596"/>
    <cellStyle name="40% - 强调文字颜色 1 9 4" xfId="1597"/>
    <cellStyle name="40% - 强调文字颜色 1 9 5" xfId="1598"/>
    <cellStyle name="40% - 强调文字颜色 1 9 6" xfId="1599"/>
    <cellStyle name="40% - 强调文字颜色 1 9 7" xfId="1600"/>
    <cellStyle name="40% - 强调文字颜色 1 9 8" xfId="1601"/>
    <cellStyle name="40% - 强调文字颜色 1 9 9" xfId="1602"/>
    <cellStyle name="40% - 强调文字颜色 2 10" xfId="1603"/>
    <cellStyle name="40% - 强调文字颜色 2 10 10" xfId="1604"/>
    <cellStyle name="40% - 强调文字颜色 2 10 11" xfId="1605"/>
    <cellStyle name="40% - 强调文字颜色 2 10 12" xfId="1606"/>
    <cellStyle name="40% - 强调文字颜色 2 10 13" xfId="1607"/>
    <cellStyle name="40% - 强调文字颜色 2 10 14" xfId="1608"/>
    <cellStyle name="40% - 强调文字颜色 2 10 15" xfId="1609"/>
    <cellStyle name="40% - 强调文字颜色 2 10 16" xfId="1610"/>
    <cellStyle name="40% - 强调文字颜色 2 10 2" xfId="1611"/>
    <cellStyle name="40% - 强调文字颜色 2 10 3" xfId="1612"/>
    <cellStyle name="40% - 强调文字颜色 2 10 4" xfId="1613"/>
    <cellStyle name="40% - 强调文字颜色 2 10 5" xfId="1614"/>
    <cellStyle name="40% - 强调文字颜色 2 10 6" xfId="1615"/>
    <cellStyle name="40% - 强调文字颜色 2 10 7" xfId="1616"/>
    <cellStyle name="40% - 强调文字颜色 2 10 8" xfId="1617"/>
    <cellStyle name="40% - 强调文字颜色 2 10 9" xfId="1618"/>
    <cellStyle name="40% - 强调文字颜色 2 11" xfId="1619"/>
    <cellStyle name="40% - 强调文字颜色 2 12" xfId="1620"/>
    <cellStyle name="40% - 强调文字颜色 2 13" xfId="1621"/>
    <cellStyle name="40% - 强调文字颜色 2 2" xfId="1622"/>
    <cellStyle name="40% - 强调文字颜色 2 2 10" xfId="1623"/>
    <cellStyle name="40% - 强调文字颜色 2 2 11" xfId="1624"/>
    <cellStyle name="40% - 强调文字颜色 2 2 12" xfId="1625"/>
    <cellStyle name="40% - 强调文字颜色 2 2 13" xfId="1626"/>
    <cellStyle name="40% - 强调文字颜色 2 2 14" xfId="1627"/>
    <cellStyle name="40% - 强调文字颜色 2 2 15" xfId="1628"/>
    <cellStyle name="40% - 强调文字颜色 2 2 16" xfId="1629"/>
    <cellStyle name="40% - 强调文字颜色 2 2 2" xfId="1630"/>
    <cellStyle name="40% - 强调文字颜色 2 2 3" xfId="1631"/>
    <cellStyle name="40% - 强调文字颜色 2 2 4" xfId="1632"/>
    <cellStyle name="40% - 强调文字颜色 2 2 5" xfId="1633"/>
    <cellStyle name="40% - 强调文字颜色 2 2 6" xfId="1634"/>
    <cellStyle name="40% - 强调文字颜色 2 2 7" xfId="1635"/>
    <cellStyle name="40% - 强调文字颜色 2 2 8" xfId="1636"/>
    <cellStyle name="40% - 强调文字颜色 2 2 9" xfId="1637"/>
    <cellStyle name="40% - 强调文字颜色 2 3" xfId="1638"/>
    <cellStyle name="40% - 强调文字颜色 2 3 10" xfId="1639"/>
    <cellStyle name="40% - 强调文字颜色 2 3 11" xfId="1640"/>
    <cellStyle name="40% - 强调文字颜色 2 3 12" xfId="1641"/>
    <cellStyle name="40% - 强调文字颜色 2 3 13" xfId="1642"/>
    <cellStyle name="40% - 强调文字颜色 2 3 14" xfId="1643"/>
    <cellStyle name="40% - 强调文字颜色 2 3 15" xfId="1644"/>
    <cellStyle name="40% - 强调文字颜色 2 3 16" xfId="1645"/>
    <cellStyle name="40% - 强调文字颜色 2 3 2" xfId="1646"/>
    <cellStyle name="40% - 强调文字颜色 2 3 3" xfId="1647"/>
    <cellStyle name="40% - 强调文字颜色 2 3 4" xfId="1648"/>
    <cellStyle name="40% - 强调文字颜色 2 3 5" xfId="1649"/>
    <cellStyle name="40% - 强调文字颜色 2 3 6" xfId="1650"/>
    <cellStyle name="40% - 强调文字颜色 2 3 7" xfId="1651"/>
    <cellStyle name="40% - 强调文字颜色 2 3 8" xfId="1652"/>
    <cellStyle name="40% - 强调文字颜色 2 3 9" xfId="1653"/>
    <cellStyle name="40% - 强调文字颜色 2 4" xfId="1654"/>
    <cellStyle name="40% - 强调文字颜色 2 4 10" xfId="1655"/>
    <cellStyle name="40% - 强调文字颜色 2 4 11" xfId="1656"/>
    <cellStyle name="40% - 强调文字颜色 2 4 12" xfId="1657"/>
    <cellStyle name="40% - 强调文字颜色 2 4 13" xfId="1658"/>
    <cellStyle name="40% - 强调文字颜色 2 4 14" xfId="1659"/>
    <cellStyle name="40% - 强调文字颜色 2 4 15" xfId="1660"/>
    <cellStyle name="40% - 强调文字颜色 2 4 16" xfId="1661"/>
    <cellStyle name="40% - 强调文字颜色 2 4 2" xfId="1662"/>
    <cellStyle name="40% - 强调文字颜色 2 4 3" xfId="1663"/>
    <cellStyle name="40% - 强调文字颜色 2 4 4" xfId="1664"/>
    <cellStyle name="40% - 强调文字颜色 2 4 5" xfId="1665"/>
    <cellStyle name="40% - 强调文字颜色 2 4 6" xfId="1666"/>
    <cellStyle name="40% - 强调文字颜色 2 4 7" xfId="1667"/>
    <cellStyle name="40% - 强调文字颜色 2 4 8" xfId="1668"/>
    <cellStyle name="40% - 强调文字颜色 2 4 9" xfId="1669"/>
    <cellStyle name="40% - 强调文字颜色 2 5" xfId="1670"/>
    <cellStyle name="40% - 强调文字颜色 2 5 10" xfId="1671"/>
    <cellStyle name="40% - 强调文字颜色 2 5 11" xfId="1672"/>
    <cellStyle name="40% - 强调文字颜色 2 5 12" xfId="1673"/>
    <cellStyle name="40% - 强调文字颜色 2 5 13" xfId="1674"/>
    <cellStyle name="40% - 强调文字颜色 2 5 14" xfId="1675"/>
    <cellStyle name="40% - 强调文字颜色 2 5 15" xfId="1676"/>
    <cellStyle name="40% - 强调文字颜色 2 5 16" xfId="1677"/>
    <cellStyle name="40% - 强调文字颜色 2 5 2" xfId="1678"/>
    <cellStyle name="40% - 强调文字颜色 2 5 3" xfId="1679"/>
    <cellStyle name="40% - 强调文字颜色 2 5 4" xfId="1680"/>
    <cellStyle name="40% - 强调文字颜色 2 5 5" xfId="1681"/>
    <cellStyle name="40% - 强调文字颜色 2 5 6" xfId="1682"/>
    <cellStyle name="40% - 强调文字颜色 2 5 7" xfId="1683"/>
    <cellStyle name="40% - 强调文字颜色 2 5 8" xfId="1684"/>
    <cellStyle name="40% - 强调文字颜色 2 5 9" xfId="1685"/>
    <cellStyle name="40% - 强调文字颜色 2 6" xfId="1686"/>
    <cellStyle name="40% - 强调文字颜色 2 6 10" xfId="1687"/>
    <cellStyle name="40% - 强调文字颜色 2 6 11" xfId="1688"/>
    <cellStyle name="40% - 强调文字颜色 2 6 12" xfId="1689"/>
    <cellStyle name="40% - 强调文字颜色 2 6 13" xfId="1690"/>
    <cellStyle name="40% - 强调文字颜色 2 6 14" xfId="1691"/>
    <cellStyle name="40% - 强调文字颜色 2 6 15" xfId="1692"/>
    <cellStyle name="40% - 强调文字颜色 2 6 16" xfId="1693"/>
    <cellStyle name="40% - 强调文字颜色 2 6 2" xfId="1694"/>
    <cellStyle name="40% - 强调文字颜色 2 6 3" xfId="1695"/>
    <cellStyle name="40% - 强调文字颜色 2 6 4" xfId="1696"/>
    <cellStyle name="40% - 强调文字颜色 2 6 5" xfId="1697"/>
    <cellStyle name="40% - 强调文字颜色 2 6 6" xfId="1698"/>
    <cellStyle name="40% - 强调文字颜色 2 6 7" xfId="1699"/>
    <cellStyle name="40% - 强调文字颜色 2 6 8" xfId="1700"/>
    <cellStyle name="40% - 强调文字颜色 2 6 9" xfId="1701"/>
    <cellStyle name="40% - 强调文字颜色 2 7" xfId="1702"/>
    <cellStyle name="40% - 强调文字颜色 2 7 10" xfId="1703"/>
    <cellStyle name="40% - 强调文字颜色 2 7 11" xfId="1704"/>
    <cellStyle name="40% - 强调文字颜色 2 7 12" xfId="1705"/>
    <cellStyle name="40% - 强调文字颜色 2 7 13" xfId="1706"/>
    <cellStyle name="40% - 强调文字颜色 2 7 14" xfId="1707"/>
    <cellStyle name="40% - 强调文字颜色 2 7 15" xfId="1708"/>
    <cellStyle name="40% - 强调文字颜色 2 7 16" xfId="1709"/>
    <cellStyle name="40% - 强调文字颜色 2 7 2" xfId="1710"/>
    <cellStyle name="40% - 强调文字颜色 2 7 3" xfId="1711"/>
    <cellStyle name="40% - 强调文字颜色 2 7 4" xfId="1712"/>
    <cellStyle name="40% - 强调文字颜色 2 7 5" xfId="1713"/>
    <cellStyle name="40% - 强调文字颜色 2 7 6" xfId="1714"/>
    <cellStyle name="40% - 强调文字颜色 2 7 7" xfId="1715"/>
    <cellStyle name="40% - 强调文字颜色 2 7 8" xfId="1716"/>
    <cellStyle name="40% - 强调文字颜色 2 7 9" xfId="1717"/>
    <cellStyle name="40% - 强调文字颜色 2 8" xfId="1718"/>
    <cellStyle name="40% - 强调文字颜色 2 8 10" xfId="1719"/>
    <cellStyle name="40% - 强调文字颜色 2 8 11" xfId="1720"/>
    <cellStyle name="40% - 强调文字颜色 2 8 12" xfId="1721"/>
    <cellStyle name="40% - 强调文字颜色 2 8 13" xfId="1722"/>
    <cellStyle name="40% - 强调文字颜色 2 8 14" xfId="1723"/>
    <cellStyle name="40% - 强调文字颜色 2 8 15" xfId="1724"/>
    <cellStyle name="40% - 强调文字颜色 2 8 16" xfId="1725"/>
    <cellStyle name="40% - 强调文字颜色 2 8 2" xfId="1726"/>
    <cellStyle name="40% - 强调文字颜色 2 8 3" xfId="1727"/>
    <cellStyle name="40% - 强调文字颜色 2 8 4" xfId="1728"/>
    <cellStyle name="40% - 强调文字颜色 2 8 5" xfId="1729"/>
    <cellStyle name="40% - 强调文字颜色 2 8 6" xfId="1730"/>
    <cellStyle name="40% - 强调文字颜色 2 8 7" xfId="1731"/>
    <cellStyle name="40% - 强调文字颜色 2 8 8" xfId="1732"/>
    <cellStyle name="40% - 强调文字颜色 2 8 9" xfId="1733"/>
    <cellStyle name="40% - 强调文字颜色 2 9" xfId="1734"/>
    <cellStyle name="40% - 强调文字颜色 2 9 10" xfId="1735"/>
    <cellStyle name="40% - 强调文字颜色 2 9 11" xfId="1736"/>
    <cellStyle name="40% - 强调文字颜色 2 9 12" xfId="1737"/>
    <cellStyle name="40% - 强调文字颜色 2 9 13" xfId="1738"/>
    <cellStyle name="40% - 强调文字颜色 2 9 14" xfId="1739"/>
    <cellStyle name="40% - 强调文字颜色 2 9 15" xfId="1740"/>
    <cellStyle name="40% - 强调文字颜色 2 9 16" xfId="1741"/>
    <cellStyle name="40% - 强调文字颜色 2 9 2" xfId="1742"/>
    <cellStyle name="40% - 强调文字颜色 2 9 3" xfId="1743"/>
    <cellStyle name="40% - 强调文字颜色 2 9 4" xfId="1744"/>
    <cellStyle name="40% - 强调文字颜色 2 9 5" xfId="1745"/>
    <cellStyle name="40% - 强调文字颜色 2 9 6" xfId="1746"/>
    <cellStyle name="40% - 强调文字颜色 2 9 7" xfId="1747"/>
    <cellStyle name="40% - 强调文字颜色 2 9 8" xfId="1748"/>
    <cellStyle name="40% - 强调文字颜色 2 9 9" xfId="1749"/>
    <cellStyle name="40% - 强调文字颜色 3 10" xfId="1750"/>
    <cellStyle name="40% - 强调文字颜色 3 10 10" xfId="1751"/>
    <cellStyle name="40% - 强调文字颜色 3 10 11" xfId="1752"/>
    <cellStyle name="40% - 强调文字颜色 3 10 12" xfId="1753"/>
    <cellStyle name="40% - 强调文字颜色 3 10 13" xfId="1754"/>
    <cellStyle name="40% - 强调文字颜色 3 10 14" xfId="1755"/>
    <cellStyle name="40% - 强调文字颜色 3 10 15" xfId="1756"/>
    <cellStyle name="40% - 强调文字颜色 3 10 16" xfId="1757"/>
    <cellStyle name="40% - 强调文字颜色 3 10 2" xfId="1758"/>
    <cellStyle name="40% - 强调文字颜色 3 10 3" xfId="1759"/>
    <cellStyle name="40% - 强调文字颜色 3 10 4" xfId="1760"/>
    <cellStyle name="40% - 强调文字颜色 3 10 5" xfId="1761"/>
    <cellStyle name="40% - 强调文字颜色 3 10 6" xfId="1762"/>
    <cellStyle name="40% - 强调文字颜色 3 10 7" xfId="1763"/>
    <cellStyle name="40% - 强调文字颜色 3 10 8" xfId="1764"/>
    <cellStyle name="40% - 强调文字颜色 3 10 9" xfId="1765"/>
    <cellStyle name="40% - 强调文字颜色 3 11" xfId="1766"/>
    <cellStyle name="40% - 强调文字颜色 3 12" xfId="1767"/>
    <cellStyle name="40% - 强调文字颜色 3 13" xfId="1768"/>
    <cellStyle name="40% - 强调文字颜色 3 2" xfId="1769"/>
    <cellStyle name="40% - 强调文字颜色 3 2 10" xfId="1770"/>
    <cellStyle name="40% - 强调文字颜色 3 2 11" xfId="1771"/>
    <cellStyle name="40% - 强调文字颜色 3 2 12" xfId="1772"/>
    <cellStyle name="40% - 强调文字颜色 3 2 13" xfId="1773"/>
    <cellStyle name="40% - 强调文字颜色 3 2 14" xfId="1774"/>
    <cellStyle name="40% - 强调文字颜色 3 2 15" xfId="1775"/>
    <cellStyle name="40% - 强调文字颜色 3 2 16" xfId="1776"/>
    <cellStyle name="40% - 强调文字颜色 3 2 2" xfId="1777"/>
    <cellStyle name="40% - 强调文字颜色 3 2 3" xfId="1778"/>
    <cellStyle name="40% - 强调文字颜色 3 2 4" xfId="1779"/>
    <cellStyle name="40% - 强调文字颜色 3 2 5" xfId="1780"/>
    <cellStyle name="40% - 强调文字颜色 3 2 6" xfId="1781"/>
    <cellStyle name="40% - 强调文字颜色 3 2 7" xfId="1782"/>
    <cellStyle name="40% - 强调文字颜色 3 2 8" xfId="1783"/>
    <cellStyle name="40% - 强调文字颜色 3 2 9" xfId="1784"/>
    <cellStyle name="40% - 强调文字颜色 3 3" xfId="1785"/>
    <cellStyle name="40% - 强调文字颜色 3 3 10" xfId="1786"/>
    <cellStyle name="40% - 强调文字颜色 3 3 11" xfId="1787"/>
    <cellStyle name="40% - 强调文字颜色 3 3 12" xfId="1788"/>
    <cellStyle name="40% - 强调文字颜色 3 3 13" xfId="1789"/>
    <cellStyle name="40% - 强调文字颜色 3 3 14" xfId="1790"/>
    <cellStyle name="40% - 强调文字颜色 3 3 15" xfId="1791"/>
    <cellStyle name="40% - 强调文字颜色 3 3 16" xfId="1792"/>
    <cellStyle name="40% - 强调文字颜色 3 3 2" xfId="1793"/>
    <cellStyle name="40% - 强调文字颜色 3 3 3" xfId="1794"/>
    <cellStyle name="40% - 强调文字颜色 3 3 4" xfId="1795"/>
    <cellStyle name="40% - 强调文字颜色 3 3 5" xfId="1796"/>
    <cellStyle name="40% - 强调文字颜色 3 3 6" xfId="1797"/>
    <cellStyle name="40% - 强调文字颜色 3 3 7" xfId="1798"/>
    <cellStyle name="40% - 强调文字颜色 3 3 8" xfId="1799"/>
    <cellStyle name="40% - 强调文字颜色 3 3 9" xfId="1800"/>
    <cellStyle name="40% - 强调文字颜色 3 4" xfId="1801"/>
    <cellStyle name="40% - 强调文字颜色 3 4 10" xfId="1802"/>
    <cellStyle name="40% - 强调文字颜色 3 4 11" xfId="1803"/>
    <cellStyle name="40% - 强调文字颜色 3 4 12" xfId="1804"/>
    <cellStyle name="40% - 强调文字颜色 3 4 13" xfId="1805"/>
    <cellStyle name="40% - 强调文字颜色 3 4 14" xfId="1806"/>
    <cellStyle name="40% - 强调文字颜色 3 4 15" xfId="1807"/>
    <cellStyle name="40% - 强调文字颜色 3 4 16" xfId="1808"/>
    <cellStyle name="40% - 强调文字颜色 3 4 2" xfId="1809"/>
    <cellStyle name="40% - 强调文字颜色 3 4 3" xfId="1810"/>
    <cellStyle name="40% - 强调文字颜色 3 4 4" xfId="1811"/>
    <cellStyle name="40% - 强调文字颜色 3 4 5" xfId="1812"/>
    <cellStyle name="40% - 强调文字颜色 3 4 6" xfId="1813"/>
    <cellStyle name="40% - 强调文字颜色 3 4 7" xfId="1814"/>
    <cellStyle name="40% - 强调文字颜色 3 4 8" xfId="1815"/>
    <cellStyle name="40% - 强调文字颜色 3 4 9" xfId="1816"/>
    <cellStyle name="40% - 强调文字颜色 3 5" xfId="1817"/>
    <cellStyle name="40% - 强调文字颜色 3 5 10" xfId="1818"/>
    <cellStyle name="40% - 强调文字颜色 3 5 11" xfId="1819"/>
    <cellStyle name="40% - 强调文字颜色 3 5 12" xfId="1820"/>
    <cellStyle name="40% - 强调文字颜色 3 5 13" xfId="1821"/>
    <cellStyle name="40% - 强调文字颜色 3 5 14" xfId="1822"/>
    <cellStyle name="40% - 强调文字颜色 3 5 15" xfId="1823"/>
    <cellStyle name="40% - 强调文字颜色 3 5 16" xfId="1824"/>
    <cellStyle name="40% - 强调文字颜色 3 5 2" xfId="1825"/>
    <cellStyle name="40% - 强调文字颜色 3 5 3" xfId="1826"/>
    <cellStyle name="40% - 强调文字颜色 3 5 4" xfId="1827"/>
    <cellStyle name="40% - 强调文字颜色 3 5 5" xfId="1828"/>
    <cellStyle name="40% - 强调文字颜色 3 5 6" xfId="1829"/>
    <cellStyle name="40% - 强调文字颜色 3 5 7" xfId="1830"/>
    <cellStyle name="40% - 强调文字颜色 3 5 8" xfId="1831"/>
    <cellStyle name="40% - 强调文字颜色 3 5 9" xfId="1832"/>
    <cellStyle name="40% - 强调文字颜色 3 6" xfId="1833"/>
    <cellStyle name="40% - 强调文字颜色 3 6 10" xfId="1834"/>
    <cellStyle name="40% - 强调文字颜色 3 6 11" xfId="1835"/>
    <cellStyle name="40% - 强调文字颜色 3 6 12" xfId="1836"/>
    <cellStyle name="40% - 强调文字颜色 3 6 13" xfId="1837"/>
    <cellStyle name="40% - 强调文字颜色 3 6 14" xfId="1838"/>
    <cellStyle name="40% - 强调文字颜色 3 6 15" xfId="1839"/>
    <cellStyle name="40% - 强调文字颜色 3 6 16" xfId="1840"/>
    <cellStyle name="40% - 强调文字颜色 3 6 2" xfId="1841"/>
    <cellStyle name="40% - 强调文字颜色 3 6 3" xfId="1842"/>
    <cellStyle name="40% - 强调文字颜色 3 6 4" xfId="1843"/>
    <cellStyle name="40% - 强调文字颜色 3 6 5" xfId="1844"/>
    <cellStyle name="40% - 强调文字颜色 3 6 6" xfId="1845"/>
    <cellStyle name="40% - 强调文字颜色 3 6 7" xfId="1846"/>
    <cellStyle name="40% - 强调文字颜色 3 6 8" xfId="1847"/>
    <cellStyle name="40% - 强调文字颜色 3 6 9" xfId="1848"/>
    <cellStyle name="40% - 强调文字颜色 3 7" xfId="1849"/>
    <cellStyle name="40% - 强调文字颜色 3 7 10" xfId="1850"/>
    <cellStyle name="40% - 强调文字颜色 3 7 11" xfId="1851"/>
    <cellStyle name="40% - 强调文字颜色 3 7 12" xfId="1852"/>
    <cellStyle name="40% - 强调文字颜色 3 7 13" xfId="1853"/>
    <cellStyle name="40% - 强调文字颜色 3 7 14" xfId="1854"/>
    <cellStyle name="40% - 强调文字颜色 3 7 15" xfId="1855"/>
    <cellStyle name="40% - 强调文字颜色 3 7 16" xfId="1856"/>
    <cellStyle name="40% - 强调文字颜色 3 7 2" xfId="1857"/>
    <cellStyle name="40% - 强调文字颜色 3 7 3" xfId="1858"/>
    <cellStyle name="40% - 强调文字颜色 3 7 4" xfId="1859"/>
    <cellStyle name="40% - 强调文字颜色 3 7 5" xfId="1860"/>
    <cellStyle name="40% - 强调文字颜色 3 7 6" xfId="1861"/>
    <cellStyle name="40% - 强调文字颜色 3 7 7" xfId="1862"/>
    <cellStyle name="40% - 强调文字颜色 3 7 8" xfId="1863"/>
    <cellStyle name="40% - 强调文字颜色 3 7 9" xfId="1864"/>
    <cellStyle name="40% - 强调文字颜色 3 8" xfId="1865"/>
    <cellStyle name="40% - 强调文字颜色 3 8 10" xfId="1866"/>
    <cellStyle name="40% - 强调文字颜色 3 8 11" xfId="1867"/>
    <cellStyle name="40% - 强调文字颜色 3 8 12" xfId="1868"/>
    <cellStyle name="40% - 强调文字颜色 3 8 13" xfId="1869"/>
    <cellStyle name="40% - 强调文字颜色 3 8 14" xfId="1870"/>
    <cellStyle name="40% - 强调文字颜色 3 8 15" xfId="1871"/>
    <cellStyle name="40% - 强调文字颜色 3 8 16" xfId="1872"/>
    <cellStyle name="40% - 强调文字颜色 3 8 2" xfId="1873"/>
    <cellStyle name="40% - 强调文字颜色 3 8 3" xfId="1874"/>
    <cellStyle name="40% - 强调文字颜色 3 8 4" xfId="1875"/>
    <cellStyle name="40% - 强调文字颜色 3 8 5" xfId="1876"/>
    <cellStyle name="40% - 强调文字颜色 3 8 6" xfId="1877"/>
    <cellStyle name="40% - 强调文字颜色 3 8 7" xfId="1878"/>
    <cellStyle name="40% - 强调文字颜色 3 8 8" xfId="1879"/>
    <cellStyle name="40% - 强调文字颜色 3 8 9" xfId="1880"/>
    <cellStyle name="40% - 强调文字颜色 3 9" xfId="1881"/>
    <cellStyle name="40% - 强调文字颜色 3 9 10" xfId="1882"/>
    <cellStyle name="40% - 强调文字颜色 3 9 11" xfId="1883"/>
    <cellStyle name="40% - 强调文字颜色 3 9 12" xfId="1884"/>
    <cellStyle name="40% - 强调文字颜色 3 9 13" xfId="1885"/>
    <cellStyle name="40% - 强调文字颜色 3 9 14" xfId="1886"/>
    <cellStyle name="40% - 强调文字颜色 3 9 15" xfId="1887"/>
    <cellStyle name="40% - 强调文字颜色 3 9 16" xfId="1888"/>
    <cellStyle name="40% - 强调文字颜色 3 9 2" xfId="1889"/>
    <cellStyle name="40% - 强调文字颜色 3 9 3" xfId="1890"/>
    <cellStyle name="40% - 强调文字颜色 3 9 4" xfId="1891"/>
    <cellStyle name="40% - 强调文字颜色 3 9 5" xfId="1892"/>
    <cellStyle name="40% - 强调文字颜色 3 9 6" xfId="1893"/>
    <cellStyle name="40% - 强调文字颜色 3 9 7" xfId="1894"/>
    <cellStyle name="40% - 强调文字颜色 3 9 8" xfId="1895"/>
    <cellStyle name="40% - 强调文字颜色 3 9 9" xfId="1896"/>
    <cellStyle name="40% - 强调文字颜色 4 10" xfId="1897"/>
    <cellStyle name="40% - 强调文字颜色 4 10 10" xfId="1898"/>
    <cellStyle name="40% - 强调文字颜色 4 10 11" xfId="1899"/>
    <cellStyle name="40% - 强调文字颜色 4 10 12" xfId="1900"/>
    <cellStyle name="40% - 强调文字颜色 4 10 13" xfId="1901"/>
    <cellStyle name="40% - 强调文字颜色 4 10 14" xfId="1902"/>
    <cellStyle name="40% - 强调文字颜色 4 10 15" xfId="1903"/>
    <cellStyle name="40% - 强调文字颜色 4 10 16" xfId="1904"/>
    <cellStyle name="40% - 强调文字颜色 4 10 2" xfId="1905"/>
    <cellStyle name="40% - 强调文字颜色 4 10 3" xfId="1906"/>
    <cellStyle name="40% - 强调文字颜色 4 10 4" xfId="1907"/>
    <cellStyle name="40% - 强调文字颜色 4 10 5" xfId="1908"/>
    <cellStyle name="40% - 强调文字颜色 4 10 6" xfId="1909"/>
    <cellStyle name="40% - 强调文字颜色 4 10 7" xfId="1910"/>
    <cellStyle name="40% - 强调文字颜色 4 10 8" xfId="1911"/>
    <cellStyle name="40% - 强调文字颜色 4 10 9" xfId="1912"/>
    <cellStyle name="40% - 强调文字颜色 4 11" xfId="1913"/>
    <cellStyle name="40% - 强调文字颜色 4 12" xfId="1914"/>
    <cellStyle name="40% - 强调文字颜色 4 13" xfId="1915"/>
    <cellStyle name="40% - 强调文字颜色 4 2" xfId="1916"/>
    <cellStyle name="40% - 强调文字颜色 4 2 10" xfId="1917"/>
    <cellStyle name="40% - 强调文字颜色 4 2 11" xfId="1918"/>
    <cellStyle name="40% - 强调文字颜色 4 2 12" xfId="1919"/>
    <cellStyle name="40% - 强调文字颜色 4 2 13" xfId="1920"/>
    <cellStyle name="40% - 强调文字颜色 4 2 14" xfId="1921"/>
    <cellStyle name="40% - 强调文字颜色 4 2 15" xfId="1922"/>
    <cellStyle name="40% - 强调文字颜色 4 2 16" xfId="1923"/>
    <cellStyle name="40% - 强调文字颜色 4 2 2" xfId="1924"/>
    <cellStyle name="40% - 强调文字颜色 4 2 3" xfId="1925"/>
    <cellStyle name="40% - 强调文字颜色 4 2 4" xfId="1926"/>
    <cellStyle name="40% - 强调文字颜色 4 2 5" xfId="1927"/>
    <cellStyle name="40% - 强调文字颜色 4 2 6" xfId="1928"/>
    <cellStyle name="40% - 强调文字颜色 4 2 7" xfId="1929"/>
    <cellStyle name="40% - 强调文字颜色 4 2 8" xfId="1930"/>
    <cellStyle name="40% - 强调文字颜色 4 2 9" xfId="1931"/>
    <cellStyle name="40% - 强调文字颜色 4 3" xfId="1932"/>
    <cellStyle name="40% - 强调文字颜色 4 3 10" xfId="1933"/>
    <cellStyle name="40% - 强调文字颜色 4 3 11" xfId="1934"/>
    <cellStyle name="40% - 强调文字颜色 4 3 12" xfId="1935"/>
    <cellStyle name="40% - 强调文字颜色 4 3 13" xfId="1936"/>
    <cellStyle name="40% - 强调文字颜色 4 3 14" xfId="1937"/>
    <cellStyle name="40% - 强调文字颜色 4 3 15" xfId="1938"/>
    <cellStyle name="40% - 强调文字颜色 4 3 16" xfId="1939"/>
    <cellStyle name="40% - 强调文字颜色 4 3 2" xfId="1940"/>
    <cellStyle name="40% - 强调文字颜色 4 3 3" xfId="1941"/>
    <cellStyle name="40% - 强调文字颜色 4 3 4" xfId="1942"/>
    <cellStyle name="40% - 强调文字颜色 4 3 5" xfId="1943"/>
    <cellStyle name="40% - 强调文字颜色 4 3 6" xfId="1944"/>
    <cellStyle name="40% - 强调文字颜色 4 3 7" xfId="1945"/>
    <cellStyle name="40% - 强调文字颜色 4 3 8" xfId="1946"/>
    <cellStyle name="40% - 强调文字颜色 4 3 9" xfId="1947"/>
    <cellStyle name="40% - 强调文字颜色 4 4" xfId="1948"/>
    <cellStyle name="40% - 强调文字颜色 4 4 10" xfId="1949"/>
    <cellStyle name="40% - 强调文字颜色 4 4 11" xfId="1950"/>
    <cellStyle name="40% - 强调文字颜色 4 4 12" xfId="1951"/>
    <cellStyle name="40% - 强调文字颜色 4 4 13" xfId="1952"/>
    <cellStyle name="40% - 强调文字颜色 4 4 14" xfId="1953"/>
    <cellStyle name="40% - 强调文字颜色 4 4 15" xfId="1954"/>
    <cellStyle name="40% - 强调文字颜色 4 4 16" xfId="1955"/>
    <cellStyle name="40% - 强调文字颜色 4 4 2" xfId="1956"/>
    <cellStyle name="40% - 强调文字颜色 4 4 3" xfId="1957"/>
    <cellStyle name="40% - 强调文字颜色 4 4 4" xfId="1958"/>
    <cellStyle name="40% - 强调文字颜色 4 4 5" xfId="1959"/>
    <cellStyle name="40% - 强调文字颜色 4 4 6" xfId="1960"/>
    <cellStyle name="40% - 强调文字颜色 4 4 7" xfId="1961"/>
    <cellStyle name="40% - 强调文字颜色 4 4 8" xfId="1962"/>
    <cellStyle name="40% - 强调文字颜色 4 4 9" xfId="1963"/>
    <cellStyle name="40% - 强调文字颜色 4 5" xfId="1964"/>
    <cellStyle name="40% - 强调文字颜色 4 5 10" xfId="1965"/>
    <cellStyle name="40% - 强调文字颜色 4 5 11" xfId="1966"/>
    <cellStyle name="40% - 强调文字颜色 4 5 12" xfId="1967"/>
    <cellStyle name="40% - 强调文字颜色 4 5 13" xfId="1968"/>
    <cellStyle name="40% - 强调文字颜色 4 5 14" xfId="1969"/>
    <cellStyle name="40% - 强调文字颜色 4 5 15" xfId="1970"/>
    <cellStyle name="40% - 强调文字颜色 4 5 16" xfId="1971"/>
    <cellStyle name="40% - 强调文字颜色 4 5 2" xfId="1972"/>
    <cellStyle name="40% - 强调文字颜色 4 5 3" xfId="1973"/>
    <cellStyle name="40% - 强调文字颜色 4 5 4" xfId="1974"/>
    <cellStyle name="40% - 强调文字颜色 4 5 5" xfId="1975"/>
    <cellStyle name="40% - 强调文字颜色 4 5 6" xfId="1976"/>
    <cellStyle name="40% - 强调文字颜色 4 5 7" xfId="1977"/>
    <cellStyle name="40% - 强调文字颜色 4 5 8" xfId="1978"/>
    <cellStyle name="40% - 强调文字颜色 4 5 9" xfId="1979"/>
    <cellStyle name="40% - 强调文字颜色 4 6" xfId="1980"/>
    <cellStyle name="40% - 强调文字颜色 4 6 10" xfId="1981"/>
    <cellStyle name="40% - 强调文字颜色 4 6 11" xfId="1982"/>
    <cellStyle name="40% - 强调文字颜色 4 6 12" xfId="1983"/>
    <cellStyle name="40% - 强调文字颜色 4 6 13" xfId="1984"/>
    <cellStyle name="40% - 强调文字颜色 4 6 14" xfId="1985"/>
    <cellStyle name="40% - 强调文字颜色 4 6 15" xfId="1986"/>
    <cellStyle name="40% - 强调文字颜色 4 6 16" xfId="1987"/>
    <cellStyle name="40% - 强调文字颜色 4 6 2" xfId="1988"/>
    <cellStyle name="40% - 强调文字颜色 4 6 3" xfId="1989"/>
    <cellStyle name="40% - 强调文字颜色 4 6 4" xfId="1990"/>
    <cellStyle name="40% - 强调文字颜色 4 6 5" xfId="1991"/>
    <cellStyle name="40% - 强调文字颜色 4 6 6" xfId="1992"/>
    <cellStyle name="40% - 强调文字颜色 4 6 7" xfId="1993"/>
    <cellStyle name="40% - 强调文字颜色 4 6 8" xfId="1994"/>
    <cellStyle name="40% - 强调文字颜色 4 6 9" xfId="1995"/>
    <cellStyle name="40% - 强调文字颜色 4 7" xfId="1996"/>
    <cellStyle name="40% - 强调文字颜色 4 7 10" xfId="1997"/>
    <cellStyle name="40% - 强调文字颜色 4 7 11" xfId="1998"/>
    <cellStyle name="40% - 强调文字颜色 4 7 12" xfId="1999"/>
    <cellStyle name="40% - 强调文字颜色 4 7 13" xfId="2000"/>
    <cellStyle name="40% - 强调文字颜色 4 7 14" xfId="2001"/>
    <cellStyle name="40% - 强调文字颜色 4 7 15" xfId="2002"/>
    <cellStyle name="40% - 强调文字颜色 4 7 16" xfId="2003"/>
    <cellStyle name="40% - 强调文字颜色 4 7 2" xfId="2004"/>
    <cellStyle name="40% - 强调文字颜色 4 7 3" xfId="2005"/>
    <cellStyle name="40% - 强调文字颜色 4 7 4" xfId="2006"/>
    <cellStyle name="40% - 强调文字颜色 4 7 5" xfId="2007"/>
    <cellStyle name="40% - 强调文字颜色 4 7 6" xfId="2008"/>
    <cellStyle name="40% - 强调文字颜色 4 7 7" xfId="2009"/>
    <cellStyle name="40% - 强调文字颜色 4 7 8" xfId="2010"/>
    <cellStyle name="40% - 强调文字颜色 4 7 9" xfId="2011"/>
    <cellStyle name="40% - 强调文字颜色 4 8" xfId="2012"/>
    <cellStyle name="40% - 强调文字颜色 4 8 10" xfId="2013"/>
    <cellStyle name="40% - 强调文字颜色 4 8 11" xfId="2014"/>
    <cellStyle name="40% - 强调文字颜色 4 8 12" xfId="2015"/>
    <cellStyle name="40% - 强调文字颜色 4 8 13" xfId="2016"/>
    <cellStyle name="40% - 强调文字颜色 4 8 14" xfId="2017"/>
    <cellStyle name="40% - 强调文字颜色 4 8 15" xfId="2018"/>
    <cellStyle name="40% - 强调文字颜色 4 8 16" xfId="2019"/>
    <cellStyle name="40% - 强调文字颜色 4 8 2" xfId="2020"/>
    <cellStyle name="40% - 强调文字颜色 4 8 3" xfId="2021"/>
    <cellStyle name="40% - 强调文字颜色 4 8 4" xfId="2022"/>
    <cellStyle name="40% - 强调文字颜色 4 8 5" xfId="2023"/>
    <cellStyle name="40% - 强调文字颜色 4 8 6" xfId="2024"/>
    <cellStyle name="40% - 强调文字颜色 4 8 7" xfId="2025"/>
    <cellStyle name="40% - 强调文字颜色 4 8 8" xfId="2026"/>
    <cellStyle name="40% - 强调文字颜色 4 8 9" xfId="2027"/>
    <cellStyle name="40% - 强调文字颜色 4 9" xfId="2028"/>
    <cellStyle name="40% - 强调文字颜色 4 9 10" xfId="2029"/>
    <cellStyle name="40% - 强调文字颜色 4 9 11" xfId="2030"/>
    <cellStyle name="40% - 强调文字颜色 4 9 12" xfId="2031"/>
    <cellStyle name="40% - 强调文字颜色 4 9 13" xfId="2032"/>
    <cellStyle name="40% - 强调文字颜色 4 9 14" xfId="2033"/>
    <cellStyle name="40% - 强调文字颜色 4 9 15" xfId="2034"/>
    <cellStyle name="40% - 强调文字颜色 4 9 16" xfId="2035"/>
    <cellStyle name="40% - 强调文字颜色 4 9 2" xfId="2036"/>
    <cellStyle name="40% - 强调文字颜色 4 9 3" xfId="2037"/>
    <cellStyle name="40% - 强调文字颜色 4 9 4" xfId="2038"/>
    <cellStyle name="40% - 强调文字颜色 4 9 5" xfId="2039"/>
    <cellStyle name="40% - 强调文字颜色 4 9 6" xfId="2040"/>
    <cellStyle name="40% - 强调文字颜色 4 9 7" xfId="2041"/>
    <cellStyle name="40% - 强调文字颜色 4 9 8" xfId="2042"/>
    <cellStyle name="40% - 强调文字颜色 4 9 9" xfId="2043"/>
    <cellStyle name="40% - 强调文字颜色 5 10" xfId="2044"/>
    <cellStyle name="40% - 强调文字颜色 5 10 10" xfId="2045"/>
    <cellStyle name="40% - 强调文字颜色 5 10 11" xfId="2046"/>
    <cellStyle name="40% - 强调文字颜色 5 10 12" xfId="2047"/>
    <cellStyle name="40% - 强调文字颜色 5 10 13" xfId="2048"/>
    <cellStyle name="40% - 强调文字颜色 5 10 14" xfId="2049"/>
    <cellStyle name="40% - 强调文字颜色 5 10 15" xfId="2050"/>
    <cellStyle name="40% - 强调文字颜色 5 10 16" xfId="2051"/>
    <cellStyle name="40% - 强调文字颜色 5 10 2" xfId="2052"/>
    <cellStyle name="40% - 强调文字颜色 5 10 3" xfId="2053"/>
    <cellStyle name="40% - 强调文字颜色 5 10 4" xfId="2054"/>
    <cellStyle name="40% - 强调文字颜色 5 10 5" xfId="2055"/>
    <cellStyle name="40% - 强调文字颜色 5 10 6" xfId="2056"/>
    <cellStyle name="40% - 强调文字颜色 5 10 7" xfId="2057"/>
    <cellStyle name="40% - 强调文字颜色 5 10 8" xfId="2058"/>
    <cellStyle name="40% - 强调文字颜色 5 10 9" xfId="2059"/>
    <cellStyle name="40% - 强调文字颜色 5 11" xfId="2060"/>
    <cellStyle name="40% - 强调文字颜色 5 12" xfId="2061"/>
    <cellStyle name="40% - 强调文字颜色 5 13" xfId="2062"/>
    <cellStyle name="40% - 强调文字颜色 5 2" xfId="2063"/>
    <cellStyle name="40% - 强调文字颜色 5 2 10" xfId="2064"/>
    <cellStyle name="40% - 强调文字颜色 5 2 11" xfId="2065"/>
    <cellStyle name="40% - 强调文字颜色 5 2 12" xfId="2066"/>
    <cellStyle name="40% - 强调文字颜色 5 2 13" xfId="2067"/>
    <cellStyle name="40% - 强调文字颜色 5 2 14" xfId="2068"/>
    <cellStyle name="40% - 强调文字颜色 5 2 15" xfId="2069"/>
    <cellStyle name="40% - 强调文字颜色 5 2 16" xfId="2070"/>
    <cellStyle name="40% - 强调文字颜色 5 2 2" xfId="2071"/>
    <cellStyle name="40% - 强调文字颜色 5 2 3" xfId="2072"/>
    <cellStyle name="40% - 强调文字颜色 5 2 4" xfId="2073"/>
    <cellStyle name="40% - 强调文字颜色 5 2 5" xfId="2074"/>
    <cellStyle name="40% - 强调文字颜色 5 2 6" xfId="2075"/>
    <cellStyle name="40% - 强调文字颜色 5 2 7" xfId="2076"/>
    <cellStyle name="40% - 强调文字颜色 5 2 8" xfId="2077"/>
    <cellStyle name="40% - 强调文字颜色 5 2 9" xfId="2078"/>
    <cellStyle name="40% - 强调文字颜色 5 3" xfId="2079"/>
    <cellStyle name="40% - 强调文字颜色 5 3 10" xfId="2080"/>
    <cellStyle name="40% - 强调文字颜色 5 3 11" xfId="2081"/>
    <cellStyle name="40% - 强调文字颜色 5 3 12" xfId="2082"/>
    <cellStyle name="40% - 强调文字颜色 5 3 13" xfId="2083"/>
    <cellStyle name="40% - 强调文字颜色 5 3 14" xfId="2084"/>
    <cellStyle name="40% - 强调文字颜色 5 3 15" xfId="2085"/>
    <cellStyle name="40% - 强调文字颜色 5 3 16" xfId="2086"/>
    <cellStyle name="40% - 强调文字颜色 5 3 2" xfId="2087"/>
    <cellStyle name="40% - 强调文字颜色 5 3 3" xfId="2088"/>
    <cellStyle name="40% - 强调文字颜色 5 3 4" xfId="2089"/>
    <cellStyle name="40% - 强调文字颜色 5 3 5" xfId="2090"/>
    <cellStyle name="40% - 强调文字颜色 5 3 6" xfId="2091"/>
    <cellStyle name="40% - 强调文字颜色 5 3 7" xfId="2092"/>
    <cellStyle name="40% - 强调文字颜色 5 3 8" xfId="2093"/>
    <cellStyle name="40% - 强调文字颜色 5 3 9" xfId="2094"/>
    <cellStyle name="40% - 强调文字颜色 5 4" xfId="2095"/>
    <cellStyle name="40% - 强调文字颜色 5 4 10" xfId="2096"/>
    <cellStyle name="40% - 强调文字颜色 5 4 11" xfId="2097"/>
    <cellStyle name="40% - 强调文字颜色 5 4 12" xfId="2098"/>
    <cellStyle name="40% - 强调文字颜色 5 4 13" xfId="2099"/>
    <cellStyle name="40% - 强调文字颜色 5 4 14" xfId="2100"/>
    <cellStyle name="40% - 强调文字颜色 5 4 15" xfId="2101"/>
    <cellStyle name="40% - 强调文字颜色 5 4 16" xfId="2102"/>
    <cellStyle name="40% - 强调文字颜色 5 4 2" xfId="2103"/>
    <cellStyle name="40% - 强调文字颜色 5 4 3" xfId="2104"/>
    <cellStyle name="40% - 强调文字颜色 5 4 4" xfId="2105"/>
    <cellStyle name="40% - 强调文字颜色 5 4 5" xfId="2106"/>
    <cellStyle name="40% - 强调文字颜色 5 4 6" xfId="2107"/>
    <cellStyle name="40% - 强调文字颜色 5 4 7" xfId="2108"/>
    <cellStyle name="40% - 强调文字颜色 5 4 8" xfId="2109"/>
    <cellStyle name="40% - 强调文字颜色 5 4 9" xfId="2110"/>
    <cellStyle name="40% - 强调文字颜色 5 5" xfId="2111"/>
    <cellStyle name="40% - 强调文字颜色 5 5 10" xfId="2112"/>
    <cellStyle name="40% - 强调文字颜色 5 5 11" xfId="2113"/>
    <cellStyle name="40% - 强调文字颜色 5 5 12" xfId="2114"/>
    <cellStyle name="40% - 强调文字颜色 5 5 13" xfId="2115"/>
    <cellStyle name="40% - 强调文字颜色 5 5 14" xfId="2116"/>
    <cellStyle name="40% - 强调文字颜色 5 5 15" xfId="2117"/>
    <cellStyle name="40% - 强调文字颜色 5 5 16" xfId="2118"/>
    <cellStyle name="40% - 强调文字颜色 5 5 2" xfId="2119"/>
    <cellStyle name="40% - 强调文字颜色 5 5 3" xfId="2120"/>
    <cellStyle name="40% - 强调文字颜色 5 5 4" xfId="2121"/>
    <cellStyle name="40% - 强调文字颜色 5 5 5" xfId="2122"/>
    <cellStyle name="40% - 强调文字颜色 5 5 6" xfId="2123"/>
    <cellStyle name="40% - 强调文字颜色 5 5 7" xfId="2124"/>
    <cellStyle name="40% - 强调文字颜色 5 5 8" xfId="2125"/>
    <cellStyle name="40% - 强调文字颜色 5 5 9" xfId="2126"/>
    <cellStyle name="40% - 强调文字颜色 5 6" xfId="2127"/>
    <cellStyle name="40% - 强调文字颜色 5 6 10" xfId="2128"/>
    <cellStyle name="40% - 强调文字颜色 5 6 11" xfId="2129"/>
    <cellStyle name="40% - 强调文字颜色 5 6 12" xfId="2130"/>
    <cellStyle name="40% - 强调文字颜色 5 6 13" xfId="2131"/>
    <cellStyle name="40% - 强调文字颜色 5 6 14" xfId="2132"/>
    <cellStyle name="40% - 强调文字颜色 5 6 15" xfId="2133"/>
    <cellStyle name="40% - 强调文字颜色 5 6 16" xfId="2134"/>
    <cellStyle name="40% - 强调文字颜色 5 6 2" xfId="2135"/>
    <cellStyle name="40% - 强调文字颜色 5 6 3" xfId="2136"/>
    <cellStyle name="40% - 强调文字颜色 5 6 4" xfId="2137"/>
    <cellStyle name="40% - 强调文字颜色 5 6 5" xfId="2138"/>
    <cellStyle name="40% - 强调文字颜色 5 6 6" xfId="2139"/>
    <cellStyle name="40% - 强调文字颜色 5 6 7" xfId="2140"/>
    <cellStyle name="40% - 强调文字颜色 5 6 8" xfId="2141"/>
    <cellStyle name="40% - 强调文字颜色 5 6 9" xfId="2142"/>
    <cellStyle name="40% - 强调文字颜色 5 7" xfId="2143"/>
    <cellStyle name="40% - 强调文字颜色 5 7 10" xfId="2144"/>
    <cellStyle name="40% - 强调文字颜色 5 7 11" xfId="2145"/>
    <cellStyle name="40% - 强调文字颜色 5 7 12" xfId="2146"/>
    <cellStyle name="40% - 强调文字颜色 5 7 13" xfId="2147"/>
    <cellStyle name="40% - 强调文字颜色 5 7 14" xfId="2148"/>
    <cellStyle name="40% - 强调文字颜色 5 7 15" xfId="2149"/>
    <cellStyle name="40% - 强调文字颜色 5 7 16" xfId="2150"/>
    <cellStyle name="40% - 强调文字颜色 5 7 2" xfId="2151"/>
    <cellStyle name="40% - 强调文字颜色 5 7 3" xfId="2152"/>
    <cellStyle name="40% - 强调文字颜色 5 7 4" xfId="2153"/>
    <cellStyle name="40% - 强调文字颜色 5 7 5" xfId="2154"/>
    <cellStyle name="40% - 强调文字颜色 5 7 6" xfId="2155"/>
    <cellStyle name="40% - 强调文字颜色 5 7 7" xfId="2156"/>
    <cellStyle name="40% - 强调文字颜色 5 7 8" xfId="2157"/>
    <cellStyle name="40% - 强调文字颜色 5 7 9" xfId="2158"/>
    <cellStyle name="40% - 强调文字颜色 5 8" xfId="2159"/>
    <cellStyle name="40% - 强调文字颜色 5 8 10" xfId="2160"/>
    <cellStyle name="40% - 强调文字颜色 5 8 11" xfId="2161"/>
    <cellStyle name="40% - 强调文字颜色 5 8 12" xfId="2162"/>
    <cellStyle name="40% - 强调文字颜色 5 8 13" xfId="2163"/>
    <cellStyle name="40% - 强调文字颜色 5 8 14" xfId="2164"/>
    <cellStyle name="40% - 强调文字颜色 5 8 15" xfId="2165"/>
    <cellStyle name="40% - 强调文字颜色 5 8 16" xfId="2166"/>
    <cellStyle name="40% - 强调文字颜色 5 8 2" xfId="2167"/>
    <cellStyle name="40% - 强调文字颜色 5 8 3" xfId="2168"/>
    <cellStyle name="40% - 强调文字颜色 5 8 4" xfId="2169"/>
    <cellStyle name="40% - 强调文字颜色 5 8 5" xfId="2170"/>
    <cellStyle name="40% - 强调文字颜色 5 8 6" xfId="2171"/>
    <cellStyle name="40% - 强调文字颜色 5 8 7" xfId="2172"/>
    <cellStyle name="40% - 强调文字颜色 5 8 8" xfId="2173"/>
    <cellStyle name="40% - 强调文字颜色 5 8 9" xfId="2174"/>
    <cellStyle name="40% - 强调文字颜色 5 9" xfId="2175"/>
    <cellStyle name="40% - 强调文字颜色 5 9 10" xfId="2176"/>
    <cellStyle name="40% - 强调文字颜色 5 9 11" xfId="2177"/>
    <cellStyle name="40% - 强调文字颜色 5 9 12" xfId="2178"/>
    <cellStyle name="40% - 强调文字颜色 5 9 13" xfId="2179"/>
    <cellStyle name="40% - 强调文字颜色 5 9 14" xfId="2180"/>
    <cellStyle name="40% - 强调文字颜色 5 9 15" xfId="2181"/>
    <cellStyle name="40% - 强调文字颜色 5 9 16" xfId="2182"/>
    <cellStyle name="40% - 强调文字颜色 5 9 2" xfId="2183"/>
    <cellStyle name="40% - 强调文字颜色 5 9 3" xfId="2184"/>
    <cellStyle name="40% - 强调文字颜色 5 9 4" xfId="2185"/>
    <cellStyle name="40% - 强调文字颜色 5 9 5" xfId="2186"/>
    <cellStyle name="40% - 强调文字颜色 5 9 6" xfId="2187"/>
    <cellStyle name="40% - 强调文字颜色 5 9 7" xfId="2188"/>
    <cellStyle name="40% - 强调文字颜色 5 9 8" xfId="2189"/>
    <cellStyle name="40% - 强调文字颜色 5 9 9" xfId="2190"/>
    <cellStyle name="40% - 强调文字颜色 6 10" xfId="2191"/>
    <cellStyle name="40% - 强调文字颜色 6 10 10" xfId="2192"/>
    <cellStyle name="40% - 强调文字颜色 6 10 11" xfId="2193"/>
    <cellStyle name="40% - 强调文字颜色 6 10 12" xfId="2194"/>
    <cellStyle name="40% - 强调文字颜色 6 10 13" xfId="2195"/>
    <cellStyle name="40% - 强调文字颜色 6 10 14" xfId="2196"/>
    <cellStyle name="40% - 强调文字颜色 6 10 15" xfId="2197"/>
    <cellStyle name="40% - 强调文字颜色 6 10 16" xfId="2198"/>
    <cellStyle name="40% - 强调文字颜色 6 10 2" xfId="2199"/>
    <cellStyle name="40% - 强调文字颜色 6 10 3" xfId="2200"/>
    <cellStyle name="40% - 强调文字颜色 6 10 4" xfId="2201"/>
    <cellStyle name="40% - 强调文字颜色 6 10 5" xfId="2202"/>
    <cellStyle name="40% - 强调文字颜色 6 10 6" xfId="2203"/>
    <cellStyle name="40% - 强调文字颜色 6 10 7" xfId="2204"/>
    <cellStyle name="40% - 强调文字颜色 6 10 8" xfId="2205"/>
    <cellStyle name="40% - 强调文字颜色 6 10 9" xfId="2206"/>
    <cellStyle name="40% - 强调文字颜色 6 11" xfId="2207"/>
    <cellStyle name="40% - 强调文字颜色 6 12" xfId="2208"/>
    <cellStyle name="40% - 强调文字颜色 6 13" xfId="2209"/>
    <cellStyle name="40% - 强调文字颜色 6 2" xfId="2210"/>
    <cellStyle name="40% - 强调文字颜色 6 2 10" xfId="2211"/>
    <cellStyle name="40% - 强调文字颜色 6 2 11" xfId="2212"/>
    <cellStyle name="40% - 强调文字颜色 6 2 12" xfId="2213"/>
    <cellStyle name="40% - 强调文字颜色 6 2 13" xfId="2214"/>
    <cellStyle name="40% - 强调文字颜色 6 2 14" xfId="2215"/>
    <cellStyle name="40% - 强调文字颜色 6 2 15" xfId="2216"/>
    <cellStyle name="40% - 强调文字颜色 6 2 16" xfId="2217"/>
    <cellStyle name="40% - 强调文字颜色 6 2 2" xfId="2218"/>
    <cellStyle name="40% - 强调文字颜色 6 2 3" xfId="2219"/>
    <cellStyle name="40% - 强调文字颜色 6 2 4" xfId="2220"/>
    <cellStyle name="40% - 强调文字颜色 6 2 5" xfId="2221"/>
    <cellStyle name="40% - 强调文字颜色 6 2 6" xfId="2222"/>
    <cellStyle name="40% - 强调文字颜色 6 2 7" xfId="2223"/>
    <cellStyle name="40% - 强调文字颜色 6 2 8" xfId="2224"/>
    <cellStyle name="40% - 强调文字颜色 6 2 9" xfId="2225"/>
    <cellStyle name="40% - 强调文字颜色 6 3" xfId="2226"/>
    <cellStyle name="40% - 强调文字颜色 6 3 10" xfId="2227"/>
    <cellStyle name="40% - 强调文字颜色 6 3 11" xfId="2228"/>
    <cellStyle name="40% - 强调文字颜色 6 3 12" xfId="2229"/>
    <cellStyle name="40% - 强调文字颜色 6 3 13" xfId="2230"/>
    <cellStyle name="40% - 强调文字颜色 6 3 14" xfId="2231"/>
    <cellStyle name="40% - 强调文字颜色 6 3 15" xfId="2232"/>
    <cellStyle name="40% - 强调文字颜色 6 3 16" xfId="2233"/>
    <cellStyle name="40% - 强调文字颜色 6 3 2" xfId="2234"/>
    <cellStyle name="40% - 强调文字颜色 6 3 3" xfId="2235"/>
    <cellStyle name="40% - 强调文字颜色 6 3 4" xfId="2236"/>
    <cellStyle name="40% - 强调文字颜色 6 3 5" xfId="2237"/>
    <cellStyle name="40% - 强调文字颜色 6 3 6" xfId="2238"/>
    <cellStyle name="40% - 强调文字颜色 6 3 7" xfId="2239"/>
    <cellStyle name="40% - 强调文字颜色 6 3 8" xfId="2240"/>
    <cellStyle name="40% - 强调文字颜色 6 3 9" xfId="2241"/>
    <cellStyle name="40% - 强调文字颜色 6 4" xfId="2242"/>
    <cellStyle name="40% - 强调文字颜色 6 4 10" xfId="2243"/>
    <cellStyle name="40% - 强调文字颜色 6 4 11" xfId="2244"/>
    <cellStyle name="40% - 强调文字颜色 6 4 12" xfId="2245"/>
    <cellStyle name="40% - 强调文字颜色 6 4 13" xfId="2246"/>
    <cellStyle name="40% - 强调文字颜色 6 4 14" xfId="2247"/>
    <cellStyle name="40% - 强调文字颜色 6 4 15" xfId="2248"/>
    <cellStyle name="40% - 强调文字颜色 6 4 16" xfId="2249"/>
    <cellStyle name="40% - 强调文字颜色 6 4 2" xfId="2250"/>
    <cellStyle name="40% - 强调文字颜色 6 4 3" xfId="2251"/>
    <cellStyle name="40% - 强调文字颜色 6 4 4" xfId="2252"/>
    <cellStyle name="40% - 强调文字颜色 6 4 5" xfId="2253"/>
    <cellStyle name="40% - 强调文字颜色 6 4 6" xfId="2254"/>
    <cellStyle name="40% - 强调文字颜色 6 4 7" xfId="2255"/>
    <cellStyle name="40% - 强调文字颜色 6 4 8" xfId="2256"/>
    <cellStyle name="40% - 强调文字颜色 6 4 9" xfId="2257"/>
    <cellStyle name="40% - 强调文字颜色 6 5" xfId="2258"/>
    <cellStyle name="40% - 强调文字颜色 6 5 10" xfId="2259"/>
    <cellStyle name="40% - 强调文字颜色 6 5 11" xfId="2260"/>
    <cellStyle name="40% - 强调文字颜色 6 5 12" xfId="2261"/>
    <cellStyle name="40% - 强调文字颜色 6 5 13" xfId="2262"/>
    <cellStyle name="40% - 强调文字颜色 6 5 14" xfId="2263"/>
    <cellStyle name="40% - 强调文字颜色 6 5 15" xfId="2264"/>
    <cellStyle name="40% - 强调文字颜色 6 5 16" xfId="2265"/>
    <cellStyle name="40% - 强调文字颜色 6 5 2" xfId="2266"/>
    <cellStyle name="40% - 强调文字颜色 6 5 3" xfId="2267"/>
    <cellStyle name="40% - 强调文字颜色 6 5 4" xfId="2268"/>
    <cellStyle name="40% - 强调文字颜色 6 5 5" xfId="2269"/>
    <cellStyle name="40% - 强调文字颜色 6 5 6" xfId="2270"/>
    <cellStyle name="40% - 强调文字颜色 6 5 7" xfId="2271"/>
    <cellStyle name="40% - 强调文字颜色 6 5 8" xfId="2272"/>
    <cellStyle name="40% - 强调文字颜色 6 5 9" xfId="2273"/>
    <cellStyle name="40% - 强调文字颜色 6 6" xfId="2274"/>
    <cellStyle name="40% - 强调文字颜色 6 6 10" xfId="2275"/>
    <cellStyle name="40% - 强调文字颜色 6 6 11" xfId="2276"/>
    <cellStyle name="40% - 强调文字颜色 6 6 12" xfId="2277"/>
    <cellStyle name="40% - 强调文字颜色 6 6 13" xfId="2278"/>
    <cellStyle name="40% - 强调文字颜色 6 6 14" xfId="2279"/>
    <cellStyle name="40% - 强调文字颜色 6 6 15" xfId="2280"/>
    <cellStyle name="40% - 强调文字颜色 6 6 16" xfId="2281"/>
    <cellStyle name="40% - 强调文字颜色 6 6 2" xfId="2282"/>
    <cellStyle name="40% - 强调文字颜色 6 6 3" xfId="2283"/>
    <cellStyle name="40% - 强调文字颜色 6 6 4" xfId="2284"/>
    <cellStyle name="40% - 强调文字颜色 6 6 5" xfId="2285"/>
    <cellStyle name="40% - 强调文字颜色 6 6 6" xfId="2286"/>
    <cellStyle name="40% - 强调文字颜色 6 6 7" xfId="2287"/>
    <cellStyle name="40% - 强调文字颜色 6 6 8" xfId="2288"/>
    <cellStyle name="40% - 强调文字颜色 6 6 9" xfId="2289"/>
    <cellStyle name="40% - 强调文字颜色 6 7" xfId="2290"/>
    <cellStyle name="40% - 强调文字颜色 6 7 10" xfId="2291"/>
    <cellStyle name="40% - 强调文字颜色 6 7 11" xfId="2292"/>
    <cellStyle name="40% - 强调文字颜色 6 7 12" xfId="2293"/>
    <cellStyle name="40% - 强调文字颜色 6 7 13" xfId="2294"/>
    <cellStyle name="40% - 强调文字颜色 6 7 14" xfId="2295"/>
    <cellStyle name="40% - 强调文字颜色 6 7 15" xfId="2296"/>
    <cellStyle name="40% - 强调文字颜色 6 7 16" xfId="2297"/>
    <cellStyle name="40% - 强调文字颜色 6 7 2" xfId="2298"/>
    <cellStyle name="40% - 强调文字颜色 6 7 3" xfId="2299"/>
    <cellStyle name="40% - 强调文字颜色 6 7 4" xfId="2300"/>
    <cellStyle name="40% - 强调文字颜色 6 7 5" xfId="2301"/>
    <cellStyle name="40% - 强调文字颜色 6 7 6" xfId="2302"/>
    <cellStyle name="40% - 强调文字颜色 6 7 7" xfId="2303"/>
    <cellStyle name="40% - 强调文字颜色 6 7 8" xfId="2304"/>
    <cellStyle name="40% - 强调文字颜色 6 7 9" xfId="2305"/>
    <cellStyle name="40% - 强调文字颜色 6 8" xfId="2306"/>
    <cellStyle name="40% - 强调文字颜色 6 8 10" xfId="2307"/>
    <cellStyle name="40% - 强调文字颜色 6 8 11" xfId="2308"/>
    <cellStyle name="40% - 强调文字颜色 6 8 12" xfId="2309"/>
    <cellStyle name="40% - 强调文字颜色 6 8 13" xfId="2310"/>
    <cellStyle name="40% - 强调文字颜色 6 8 14" xfId="2311"/>
    <cellStyle name="40% - 强调文字颜色 6 8 15" xfId="2312"/>
    <cellStyle name="40% - 强调文字颜色 6 8 16" xfId="2313"/>
    <cellStyle name="40% - 强调文字颜色 6 8 2" xfId="2314"/>
    <cellStyle name="40% - 强调文字颜色 6 8 3" xfId="2315"/>
    <cellStyle name="40% - 强调文字颜色 6 8 4" xfId="2316"/>
    <cellStyle name="40% - 强调文字颜色 6 8 5" xfId="2317"/>
    <cellStyle name="40% - 强调文字颜色 6 8 6" xfId="2318"/>
    <cellStyle name="40% - 强调文字颜色 6 8 7" xfId="2319"/>
    <cellStyle name="40% - 强调文字颜色 6 8 8" xfId="2320"/>
    <cellStyle name="40% - 强调文字颜色 6 8 9" xfId="2321"/>
    <cellStyle name="40% - 强调文字颜色 6 9" xfId="2322"/>
    <cellStyle name="40% - 强调文字颜色 6 9 10" xfId="2323"/>
    <cellStyle name="40% - 强调文字颜色 6 9 11" xfId="2324"/>
    <cellStyle name="40% - 强调文字颜色 6 9 12" xfId="2325"/>
    <cellStyle name="40% - 强调文字颜色 6 9 13" xfId="2326"/>
    <cellStyle name="40% - 强调文字颜色 6 9 14" xfId="2327"/>
    <cellStyle name="40% - 强调文字颜色 6 9 15" xfId="2328"/>
    <cellStyle name="40% - 强调文字颜色 6 9 16" xfId="2329"/>
    <cellStyle name="40% - 强调文字颜色 6 9 2" xfId="2330"/>
    <cellStyle name="40% - 强调文字颜色 6 9 3" xfId="2331"/>
    <cellStyle name="40% - 强调文字颜色 6 9 4" xfId="2332"/>
    <cellStyle name="40% - 强调文字颜色 6 9 5" xfId="2333"/>
    <cellStyle name="40% - 强调文字颜色 6 9 6" xfId="2334"/>
    <cellStyle name="40% - 强调文字颜色 6 9 7" xfId="2335"/>
    <cellStyle name="40% - 强调文字颜色 6 9 8" xfId="2336"/>
    <cellStyle name="40% - 强调文字颜色 6 9 9" xfId="2337"/>
    <cellStyle name="60% - Accent1" xfId="2338"/>
    <cellStyle name="60% - Accent1 10" xfId="2339"/>
    <cellStyle name="60% - Accent1 11" xfId="2340"/>
    <cellStyle name="60% - Accent1 12" xfId="2341"/>
    <cellStyle name="60% - Accent1 13" xfId="2342"/>
    <cellStyle name="60% - Accent1 14" xfId="2343"/>
    <cellStyle name="60% - Accent1 15" xfId="2344"/>
    <cellStyle name="60% - Accent1 16" xfId="2345"/>
    <cellStyle name="60% - Accent1 17" xfId="2346"/>
    <cellStyle name="60% - Accent1 18" xfId="2347"/>
    <cellStyle name="60% - Accent1 19" xfId="2348"/>
    <cellStyle name="60% - Accent1 2" xfId="2349"/>
    <cellStyle name="60% - Accent1 2 10" xfId="2350"/>
    <cellStyle name="60% - Accent1 2 11" xfId="2351"/>
    <cellStyle name="60% - Accent1 2 12" xfId="2352"/>
    <cellStyle name="60% - Accent1 2 13" xfId="2353"/>
    <cellStyle name="60% - Accent1 2 14" xfId="2354"/>
    <cellStyle name="60% - Accent1 2 15" xfId="2355"/>
    <cellStyle name="60% - Accent1 2 16" xfId="2356"/>
    <cellStyle name="60% - Accent1 2 17" xfId="2357"/>
    <cellStyle name="60% - Accent1 2 18" xfId="2358"/>
    <cellStyle name="60% - Accent1 2 19" xfId="2359"/>
    <cellStyle name="60% - Accent1 2 2" xfId="2360"/>
    <cellStyle name="60% - Accent1 2 3" xfId="2361"/>
    <cellStyle name="60% - Accent1 2 4" xfId="2362"/>
    <cellStyle name="60% - Accent1 2 5" xfId="2363"/>
    <cellStyle name="60% - Accent1 2 6" xfId="2364"/>
    <cellStyle name="60% - Accent1 2 7" xfId="2365"/>
    <cellStyle name="60% - Accent1 2 8" xfId="2366"/>
    <cellStyle name="60% - Accent1 2 9" xfId="2367"/>
    <cellStyle name="60% - Accent1 20" xfId="2368"/>
    <cellStyle name="60% - Accent1 3" xfId="2369"/>
    <cellStyle name="60% - Accent1 3 2" xfId="2370"/>
    <cellStyle name="60% - Accent1 3 3" xfId="2371"/>
    <cellStyle name="60% - Accent1 3 4" xfId="2372"/>
    <cellStyle name="60% - Accent1 4" xfId="2373"/>
    <cellStyle name="60% - Accent1 5" xfId="2374"/>
    <cellStyle name="60% - Accent1 6" xfId="2375"/>
    <cellStyle name="60% - Accent1 7" xfId="2376"/>
    <cellStyle name="60% - Accent1 8" xfId="2377"/>
    <cellStyle name="60% - Accent1 9" xfId="2378"/>
    <cellStyle name="60% - Accent2" xfId="2379"/>
    <cellStyle name="60% - Accent2 10" xfId="2380"/>
    <cellStyle name="60% - Accent2 11" xfId="2381"/>
    <cellStyle name="60% - Accent2 12" xfId="2382"/>
    <cellStyle name="60% - Accent2 13" xfId="2383"/>
    <cellStyle name="60% - Accent2 14" xfId="2384"/>
    <cellStyle name="60% - Accent2 15" xfId="2385"/>
    <cellStyle name="60% - Accent2 16" xfId="2386"/>
    <cellStyle name="60% - Accent2 17" xfId="2387"/>
    <cellStyle name="60% - Accent2 18" xfId="2388"/>
    <cellStyle name="60% - Accent2 19" xfId="2389"/>
    <cellStyle name="60% - Accent2 2" xfId="2390"/>
    <cellStyle name="60% - Accent2 2 10" xfId="2391"/>
    <cellStyle name="60% - Accent2 2 11" xfId="2392"/>
    <cellStyle name="60% - Accent2 2 12" xfId="2393"/>
    <cellStyle name="60% - Accent2 2 13" xfId="2394"/>
    <cellStyle name="60% - Accent2 2 14" xfId="2395"/>
    <cellStyle name="60% - Accent2 2 15" xfId="2396"/>
    <cellStyle name="60% - Accent2 2 16" xfId="2397"/>
    <cellStyle name="60% - Accent2 2 17" xfId="2398"/>
    <cellStyle name="60% - Accent2 2 18" xfId="2399"/>
    <cellStyle name="60% - Accent2 2 19" xfId="2400"/>
    <cellStyle name="60% - Accent2 2 2" xfId="2401"/>
    <cellStyle name="60% - Accent2 2 3" xfId="2402"/>
    <cellStyle name="60% - Accent2 2 4" xfId="2403"/>
    <cellStyle name="60% - Accent2 2 5" xfId="2404"/>
    <cellStyle name="60% - Accent2 2 6" xfId="2405"/>
    <cellStyle name="60% - Accent2 2 7" xfId="2406"/>
    <cellStyle name="60% - Accent2 2 8" xfId="2407"/>
    <cellStyle name="60% - Accent2 2 9" xfId="2408"/>
    <cellStyle name="60% - Accent2 20" xfId="2409"/>
    <cellStyle name="60% - Accent2 3" xfId="2410"/>
    <cellStyle name="60% - Accent2 3 2" xfId="2411"/>
    <cellStyle name="60% - Accent2 3 3" xfId="2412"/>
    <cellStyle name="60% - Accent2 3 4" xfId="2413"/>
    <cellStyle name="60% - Accent2 4" xfId="2414"/>
    <cellStyle name="60% - Accent2 5" xfId="2415"/>
    <cellStyle name="60% - Accent2 6" xfId="2416"/>
    <cellStyle name="60% - Accent2 7" xfId="2417"/>
    <cellStyle name="60% - Accent2 8" xfId="2418"/>
    <cellStyle name="60% - Accent2 9" xfId="2419"/>
    <cellStyle name="60% - Accent3" xfId="2420"/>
    <cellStyle name="60% - Accent3 10" xfId="2421"/>
    <cellStyle name="60% - Accent3 11" xfId="2422"/>
    <cellStyle name="60% - Accent3 12" xfId="2423"/>
    <cellStyle name="60% - Accent3 13" xfId="2424"/>
    <cellStyle name="60% - Accent3 14" xfId="2425"/>
    <cellStyle name="60% - Accent3 15" xfId="2426"/>
    <cellStyle name="60% - Accent3 16" xfId="2427"/>
    <cellStyle name="60% - Accent3 17" xfId="2428"/>
    <cellStyle name="60% - Accent3 18" xfId="2429"/>
    <cellStyle name="60% - Accent3 19" xfId="2430"/>
    <cellStyle name="60% - Accent3 2" xfId="2431"/>
    <cellStyle name="60% - Accent3 2 10" xfId="2432"/>
    <cellStyle name="60% - Accent3 2 11" xfId="2433"/>
    <cellStyle name="60% - Accent3 2 12" xfId="2434"/>
    <cellStyle name="60% - Accent3 2 13" xfId="2435"/>
    <cellStyle name="60% - Accent3 2 14" xfId="2436"/>
    <cellStyle name="60% - Accent3 2 15" xfId="2437"/>
    <cellStyle name="60% - Accent3 2 16" xfId="2438"/>
    <cellStyle name="60% - Accent3 2 17" xfId="2439"/>
    <cellStyle name="60% - Accent3 2 18" xfId="2440"/>
    <cellStyle name="60% - Accent3 2 19" xfId="2441"/>
    <cellStyle name="60% - Accent3 2 2" xfId="2442"/>
    <cellStyle name="60% - Accent3 2 3" xfId="2443"/>
    <cellStyle name="60% - Accent3 2 4" xfId="2444"/>
    <cellStyle name="60% - Accent3 2 5" xfId="2445"/>
    <cellStyle name="60% - Accent3 2 6" xfId="2446"/>
    <cellStyle name="60% - Accent3 2 7" xfId="2447"/>
    <cellStyle name="60% - Accent3 2 8" xfId="2448"/>
    <cellStyle name="60% - Accent3 2 9" xfId="2449"/>
    <cellStyle name="60% - Accent3 20" xfId="2450"/>
    <cellStyle name="60% - Accent3 3" xfId="2451"/>
    <cellStyle name="60% - Accent3 3 2" xfId="2452"/>
    <cellStyle name="60% - Accent3 3 3" xfId="2453"/>
    <cellStyle name="60% - Accent3 3 4" xfId="2454"/>
    <cellStyle name="60% - Accent3 4" xfId="2455"/>
    <cellStyle name="60% - Accent3 5" xfId="2456"/>
    <cellStyle name="60% - Accent3 6" xfId="2457"/>
    <cellStyle name="60% - Accent3 7" xfId="2458"/>
    <cellStyle name="60% - Accent3 8" xfId="2459"/>
    <cellStyle name="60% - Accent3 9" xfId="2460"/>
    <cellStyle name="60% - Accent4" xfId="2461"/>
    <cellStyle name="60% - Accent4 10" xfId="2462"/>
    <cellStyle name="60% - Accent4 11" xfId="2463"/>
    <cellStyle name="60% - Accent4 12" xfId="2464"/>
    <cellStyle name="60% - Accent4 13" xfId="2465"/>
    <cellStyle name="60% - Accent4 14" xfId="2466"/>
    <cellStyle name="60% - Accent4 15" xfId="2467"/>
    <cellStyle name="60% - Accent4 16" xfId="2468"/>
    <cellStyle name="60% - Accent4 17" xfId="2469"/>
    <cellStyle name="60% - Accent4 18" xfId="2470"/>
    <cellStyle name="60% - Accent4 19" xfId="2471"/>
    <cellStyle name="60% - Accent4 2" xfId="2472"/>
    <cellStyle name="60% - Accent4 2 10" xfId="2473"/>
    <cellStyle name="60% - Accent4 2 11" xfId="2474"/>
    <cellStyle name="60% - Accent4 2 12" xfId="2475"/>
    <cellStyle name="60% - Accent4 2 13" xfId="2476"/>
    <cellStyle name="60% - Accent4 2 14" xfId="2477"/>
    <cellStyle name="60% - Accent4 2 15" xfId="2478"/>
    <cellStyle name="60% - Accent4 2 16" xfId="2479"/>
    <cellStyle name="60% - Accent4 2 17" xfId="2480"/>
    <cellStyle name="60% - Accent4 2 18" xfId="2481"/>
    <cellStyle name="60% - Accent4 2 19" xfId="2482"/>
    <cellStyle name="60% - Accent4 2 2" xfId="2483"/>
    <cellStyle name="60% - Accent4 2 3" xfId="2484"/>
    <cellStyle name="60% - Accent4 2 4" xfId="2485"/>
    <cellStyle name="60% - Accent4 2 5" xfId="2486"/>
    <cellStyle name="60% - Accent4 2 6" xfId="2487"/>
    <cellStyle name="60% - Accent4 2 7" xfId="2488"/>
    <cellStyle name="60% - Accent4 2 8" xfId="2489"/>
    <cellStyle name="60% - Accent4 2 9" xfId="2490"/>
    <cellStyle name="60% - Accent4 20" xfId="2491"/>
    <cellStyle name="60% - Accent4 3" xfId="2492"/>
    <cellStyle name="60% - Accent4 3 2" xfId="2493"/>
    <cellStyle name="60% - Accent4 3 3" xfId="2494"/>
    <cellStyle name="60% - Accent4 3 4" xfId="2495"/>
    <cellStyle name="60% - Accent4 4" xfId="2496"/>
    <cellStyle name="60% - Accent4 5" xfId="2497"/>
    <cellStyle name="60% - Accent4 6" xfId="2498"/>
    <cellStyle name="60% - Accent4 7" xfId="2499"/>
    <cellStyle name="60% - Accent4 8" xfId="2500"/>
    <cellStyle name="60% - Accent4 9" xfId="2501"/>
    <cellStyle name="60% - Accent5" xfId="2502"/>
    <cellStyle name="60% - Accent5 10" xfId="2503"/>
    <cellStyle name="60% - Accent5 11" xfId="2504"/>
    <cellStyle name="60% - Accent5 12" xfId="2505"/>
    <cellStyle name="60% - Accent5 13" xfId="2506"/>
    <cellStyle name="60% - Accent5 14" xfId="2507"/>
    <cellStyle name="60% - Accent5 15" xfId="2508"/>
    <cellStyle name="60% - Accent5 16" xfId="2509"/>
    <cellStyle name="60% - Accent5 17" xfId="2510"/>
    <cellStyle name="60% - Accent5 18" xfId="2511"/>
    <cellStyle name="60% - Accent5 19" xfId="2512"/>
    <cellStyle name="60% - Accent5 2" xfId="2513"/>
    <cellStyle name="60% - Accent5 2 10" xfId="2514"/>
    <cellStyle name="60% - Accent5 2 11" xfId="2515"/>
    <cellStyle name="60% - Accent5 2 12" xfId="2516"/>
    <cellStyle name="60% - Accent5 2 13" xfId="2517"/>
    <cellStyle name="60% - Accent5 2 14" xfId="2518"/>
    <cellStyle name="60% - Accent5 2 15" xfId="2519"/>
    <cellStyle name="60% - Accent5 2 16" xfId="2520"/>
    <cellStyle name="60% - Accent5 2 17" xfId="2521"/>
    <cellStyle name="60% - Accent5 2 18" xfId="2522"/>
    <cellStyle name="60% - Accent5 2 19" xfId="2523"/>
    <cellStyle name="60% - Accent5 2 2" xfId="2524"/>
    <cellStyle name="60% - Accent5 2 3" xfId="2525"/>
    <cellStyle name="60% - Accent5 2 4" xfId="2526"/>
    <cellStyle name="60% - Accent5 2 5" xfId="2527"/>
    <cellStyle name="60% - Accent5 2 6" xfId="2528"/>
    <cellStyle name="60% - Accent5 2 7" xfId="2529"/>
    <cellStyle name="60% - Accent5 2 8" xfId="2530"/>
    <cellStyle name="60% - Accent5 2 9" xfId="2531"/>
    <cellStyle name="60% - Accent5 20" xfId="2532"/>
    <cellStyle name="60% - Accent5 3" xfId="2533"/>
    <cellStyle name="60% - Accent5 3 2" xfId="2534"/>
    <cellStyle name="60% - Accent5 3 3" xfId="2535"/>
    <cellStyle name="60% - Accent5 3 4" xfId="2536"/>
    <cellStyle name="60% - Accent5 4" xfId="2537"/>
    <cellStyle name="60% - Accent5 5" xfId="2538"/>
    <cellStyle name="60% - Accent5 6" xfId="2539"/>
    <cellStyle name="60% - Accent5 7" xfId="2540"/>
    <cellStyle name="60% - Accent5 8" xfId="2541"/>
    <cellStyle name="60% - Accent5 9" xfId="2542"/>
    <cellStyle name="60% - Accent6" xfId="2543"/>
    <cellStyle name="60% - Accent6 10" xfId="2544"/>
    <cellStyle name="60% - Accent6 11" xfId="2545"/>
    <cellStyle name="60% - Accent6 12" xfId="2546"/>
    <cellStyle name="60% - Accent6 13" xfId="2547"/>
    <cellStyle name="60% - Accent6 14" xfId="2548"/>
    <cellStyle name="60% - Accent6 15" xfId="2549"/>
    <cellStyle name="60% - Accent6 16" xfId="2550"/>
    <cellStyle name="60% - Accent6 17" xfId="2551"/>
    <cellStyle name="60% - Accent6 18" xfId="2552"/>
    <cellStyle name="60% - Accent6 19" xfId="2553"/>
    <cellStyle name="60% - Accent6 2" xfId="2554"/>
    <cellStyle name="60% - Accent6 2 10" xfId="2555"/>
    <cellStyle name="60% - Accent6 2 11" xfId="2556"/>
    <cellStyle name="60% - Accent6 2 12" xfId="2557"/>
    <cellStyle name="60% - Accent6 2 13" xfId="2558"/>
    <cellStyle name="60% - Accent6 2 14" xfId="2559"/>
    <cellStyle name="60% - Accent6 2 15" xfId="2560"/>
    <cellStyle name="60% - Accent6 2 16" xfId="2561"/>
    <cellStyle name="60% - Accent6 2 17" xfId="2562"/>
    <cellStyle name="60% - Accent6 2 18" xfId="2563"/>
    <cellStyle name="60% - Accent6 2 19" xfId="2564"/>
    <cellStyle name="60% - Accent6 2 2" xfId="2565"/>
    <cellStyle name="60% - Accent6 2 3" xfId="2566"/>
    <cellStyle name="60% - Accent6 2 4" xfId="2567"/>
    <cellStyle name="60% - Accent6 2 5" xfId="2568"/>
    <cellStyle name="60% - Accent6 2 6" xfId="2569"/>
    <cellStyle name="60% - Accent6 2 7" xfId="2570"/>
    <cellStyle name="60% - Accent6 2 8" xfId="2571"/>
    <cellStyle name="60% - Accent6 2 9" xfId="2572"/>
    <cellStyle name="60% - Accent6 20" xfId="2573"/>
    <cellStyle name="60% - Accent6 3" xfId="2574"/>
    <cellStyle name="60% - Accent6 3 2" xfId="2575"/>
    <cellStyle name="60% - Accent6 3 3" xfId="2576"/>
    <cellStyle name="60% - Accent6 3 4" xfId="2577"/>
    <cellStyle name="60% - Accent6 4" xfId="2578"/>
    <cellStyle name="60% - Accent6 5" xfId="2579"/>
    <cellStyle name="60% - Accent6 6" xfId="2580"/>
    <cellStyle name="60% - Accent6 7" xfId="2581"/>
    <cellStyle name="60% - Accent6 8" xfId="2582"/>
    <cellStyle name="60% - Accent6 9" xfId="2583"/>
    <cellStyle name="60% - 强调文字颜色 1 10" xfId="2584"/>
    <cellStyle name="60% - 强调文字颜色 1 10 10" xfId="2585"/>
    <cellStyle name="60% - 强调文字颜色 1 10 11" xfId="2586"/>
    <cellStyle name="60% - 强调文字颜色 1 10 12" xfId="2587"/>
    <cellStyle name="60% - 强调文字颜色 1 10 13" xfId="2588"/>
    <cellStyle name="60% - 强调文字颜色 1 10 14" xfId="2589"/>
    <cellStyle name="60% - 强调文字颜色 1 10 15" xfId="2590"/>
    <cellStyle name="60% - 强调文字颜色 1 10 16" xfId="2591"/>
    <cellStyle name="60% - 强调文字颜色 1 10 2" xfId="2592"/>
    <cellStyle name="60% - 强调文字颜色 1 10 3" xfId="2593"/>
    <cellStyle name="60% - 强调文字颜色 1 10 4" xfId="2594"/>
    <cellStyle name="60% - 强调文字颜色 1 10 5" xfId="2595"/>
    <cellStyle name="60% - 强调文字颜色 1 10 6" xfId="2596"/>
    <cellStyle name="60% - 强调文字颜色 1 10 7" xfId="2597"/>
    <cellStyle name="60% - 强调文字颜色 1 10 8" xfId="2598"/>
    <cellStyle name="60% - 强调文字颜色 1 10 9" xfId="2599"/>
    <cellStyle name="60% - 强调文字颜色 1 11" xfId="2600"/>
    <cellStyle name="60% - 强调文字颜色 1 12" xfId="2601"/>
    <cellStyle name="60% - 强调文字颜色 1 13" xfId="2602"/>
    <cellStyle name="60% - 强调文字颜色 1 2" xfId="2603"/>
    <cellStyle name="60% - 强调文字颜色 1 2 10" xfId="2604"/>
    <cellStyle name="60% - 强调文字颜色 1 2 11" xfId="2605"/>
    <cellStyle name="60% - 强调文字颜色 1 2 12" xfId="2606"/>
    <cellStyle name="60% - 强调文字颜色 1 2 13" xfId="2607"/>
    <cellStyle name="60% - 强调文字颜色 1 2 14" xfId="2608"/>
    <cellStyle name="60% - 强调文字颜色 1 2 15" xfId="2609"/>
    <cellStyle name="60% - 强调文字颜色 1 2 16" xfId="2610"/>
    <cellStyle name="60% - 强调文字颜色 1 2 2" xfId="2611"/>
    <cellStyle name="60% - 强调文字颜色 1 2 3" xfId="2612"/>
    <cellStyle name="60% - 强调文字颜色 1 2 4" xfId="2613"/>
    <cellStyle name="60% - 强调文字颜色 1 2 5" xfId="2614"/>
    <cellStyle name="60% - 强调文字颜色 1 2 6" xfId="2615"/>
    <cellStyle name="60% - 强调文字颜色 1 2 7" xfId="2616"/>
    <cellStyle name="60% - 强调文字颜色 1 2 8" xfId="2617"/>
    <cellStyle name="60% - 强调文字颜色 1 2 9" xfId="2618"/>
    <cellStyle name="60% - 强调文字颜色 1 3" xfId="2619"/>
    <cellStyle name="60% - 强调文字颜色 1 3 10" xfId="2620"/>
    <cellStyle name="60% - 强调文字颜色 1 3 11" xfId="2621"/>
    <cellStyle name="60% - 强调文字颜色 1 3 12" xfId="2622"/>
    <cellStyle name="60% - 强调文字颜色 1 3 13" xfId="2623"/>
    <cellStyle name="60% - 强调文字颜色 1 3 14" xfId="2624"/>
    <cellStyle name="60% - 强调文字颜色 1 3 15" xfId="2625"/>
    <cellStyle name="60% - 强调文字颜色 1 3 16" xfId="2626"/>
    <cellStyle name="60% - 强调文字颜色 1 3 2" xfId="2627"/>
    <cellStyle name="60% - 强调文字颜色 1 3 3" xfId="2628"/>
    <cellStyle name="60% - 强调文字颜色 1 3 4" xfId="2629"/>
    <cellStyle name="60% - 强调文字颜色 1 3 5" xfId="2630"/>
    <cellStyle name="60% - 强调文字颜色 1 3 6" xfId="2631"/>
    <cellStyle name="60% - 强调文字颜色 1 3 7" xfId="2632"/>
    <cellStyle name="60% - 强调文字颜色 1 3 8" xfId="2633"/>
    <cellStyle name="60% - 强调文字颜色 1 3 9" xfId="2634"/>
    <cellStyle name="60% - 强调文字颜色 1 4" xfId="2635"/>
    <cellStyle name="60% - 强调文字颜色 1 4 10" xfId="2636"/>
    <cellStyle name="60% - 强调文字颜色 1 4 11" xfId="2637"/>
    <cellStyle name="60% - 强调文字颜色 1 4 12" xfId="2638"/>
    <cellStyle name="60% - 强调文字颜色 1 4 13" xfId="2639"/>
    <cellStyle name="60% - 强调文字颜色 1 4 14" xfId="2640"/>
    <cellStyle name="60% - 强调文字颜色 1 4 15" xfId="2641"/>
    <cellStyle name="60% - 强调文字颜色 1 4 16" xfId="2642"/>
    <cellStyle name="60% - 强调文字颜色 1 4 2" xfId="2643"/>
    <cellStyle name="60% - 强调文字颜色 1 4 3" xfId="2644"/>
    <cellStyle name="60% - 强调文字颜色 1 4 4" xfId="2645"/>
    <cellStyle name="60% - 强调文字颜色 1 4 5" xfId="2646"/>
    <cellStyle name="60% - 强调文字颜色 1 4 6" xfId="2647"/>
    <cellStyle name="60% - 强调文字颜色 1 4 7" xfId="2648"/>
    <cellStyle name="60% - 强调文字颜色 1 4 8" xfId="2649"/>
    <cellStyle name="60% - 强调文字颜色 1 4 9" xfId="2650"/>
    <cellStyle name="60% - 强调文字颜色 1 5" xfId="2651"/>
    <cellStyle name="60% - 强调文字颜色 1 5 10" xfId="2652"/>
    <cellStyle name="60% - 强调文字颜色 1 5 11" xfId="2653"/>
    <cellStyle name="60% - 强调文字颜色 1 5 12" xfId="2654"/>
    <cellStyle name="60% - 强调文字颜色 1 5 13" xfId="2655"/>
    <cellStyle name="60% - 强调文字颜色 1 5 14" xfId="2656"/>
    <cellStyle name="60% - 强调文字颜色 1 5 15" xfId="2657"/>
    <cellStyle name="60% - 强调文字颜色 1 5 16" xfId="2658"/>
    <cellStyle name="60% - 强调文字颜色 1 5 2" xfId="2659"/>
    <cellStyle name="60% - 强调文字颜色 1 5 3" xfId="2660"/>
    <cellStyle name="60% - 强调文字颜色 1 5 4" xfId="2661"/>
    <cellStyle name="60% - 强调文字颜色 1 5 5" xfId="2662"/>
    <cellStyle name="60% - 强调文字颜色 1 5 6" xfId="2663"/>
    <cellStyle name="60% - 强调文字颜色 1 5 7" xfId="2664"/>
    <cellStyle name="60% - 强调文字颜色 1 5 8" xfId="2665"/>
    <cellStyle name="60% - 强调文字颜色 1 5 9" xfId="2666"/>
    <cellStyle name="60% - 强调文字颜色 1 6" xfId="2667"/>
    <cellStyle name="60% - 强调文字颜色 1 6 10" xfId="2668"/>
    <cellStyle name="60% - 强调文字颜色 1 6 11" xfId="2669"/>
    <cellStyle name="60% - 强调文字颜色 1 6 12" xfId="2670"/>
    <cellStyle name="60% - 强调文字颜色 1 6 13" xfId="2671"/>
    <cellStyle name="60% - 强调文字颜色 1 6 14" xfId="2672"/>
    <cellStyle name="60% - 强调文字颜色 1 6 15" xfId="2673"/>
    <cellStyle name="60% - 强调文字颜色 1 6 16" xfId="2674"/>
    <cellStyle name="60% - 强调文字颜色 1 6 2" xfId="2675"/>
    <cellStyle name="60% - 强调文字颜色 1 6 3" xfId="2676"/>
    <cellStyle name="60% - 强调文字颜色 1 6 4" xfId="2677"/>
    <cellStyle name="60% - 强调文字颜色 1 6 5" xfId="2678"/>
    <cellStyle name="60% - 强调文字颜色 1 6 6" xfId="2679"/>
    <cellStyle name="60% - 强调文字颜色 1 6 7" xfId="2680"/>
    <cellStyle name="60% - 强调文字颜色 1 6 8" xfId="2681"/>
    <cellStyle name="60% - 强调文字颜色 1 6 9" xfId="2682"/>
    <cellStyle name="60% - 强调文字颜色 1 7" xfId="2683"/>
    <cellStyle name="60% - 强调文字颜色 1 7 10" xfId="2684"/>
    <cellStyle name="60% - 强调文字颜色 1 7 11" xfId="2685"/>
    <cellStyle name="60% - 强调文字颜色 1 7 12" xfId="2686"/>
    <cellStyle name="60% - 强调文字颜色 1 7 13" xfId="2687"/>
    <cellStyle name="60% - 强调文字颜色 1 7 14" xfId="2688"/>
    <cellStyle name="60% - 强调文字颜色 1 7 15" xfId="2689"/>
    <cellStyle name="60% - 强调文字颜色 1 7 16" xfId="2690"/>
    <cellStyle name="60% - 强调文字颜色 1 7 2" xfId="2691"/>
    <cellStyle name="60% - 强调文字颜色 1 7 3" xfId="2692"/>
    <cellStyle name="60% - 强调文字颜色 1 7 4" xfId="2693"/>
    <cellStyle name="60% - 强调文字颜色 1 7 5" xfId="2694"/>
    <cellStyle name="60% - 强调文字颜色 1 7 6" xfId="2695"/>
    <cellStyle name="60% - 强调文字颜色 1 7 7" xfId="2696"/>
    <cellStyle name="60% - 强调文字颜色 1 7 8" xfId="2697"/>
    <cellStyle name="60% - 强调文字颜色 1 7 9" xfId="2698"/>
    <cellStyle name="60% - 强调文字颜色 1 8" xfId="2699"/>
    <cellStyle name="60% - 强调文字颜色 1 8 10" xfId="2700"/>
    <cellStyle name="60% - 强调文字颜色 1 8 11" xfId="2701"/>
    <cellStyle name="60% - 强调文字颜色 1 8 12" xfId="2702"/>
    <cellStyle name="60% - 强调文字颜色 1 8 13" xfId="2703"/>
    <cellStyle name="60% - 强调文字颜色 1 8 14" xfId="2704"/>
    <cellStyle name="60% - 强调文字颜色 1 8 15" xfId="2705"/>
    <cellStyle name="60% - 强调文字颜色 1 8 16" xfId="2706"/>
    <cellStyle name="60% - 强调文字颜色 1 8 2" xfId="2707"/>
    <cellStyle name="60% - 强调文字颜色 1 8 3" xfId="2708"/>
    <cellStyle name="60% - 强调文字颜色 1 8 4" xfId="2709"/>
    <cellStyle name="60% - 强调文字颜色 1 8 5" xfId="2710"/>
    <cellStyle name="60% - 强调文字颜色 1 8 6" xfId="2711"/>
    <cellStyle name="60% - 强调文字颜色 1 8 7" xfId="2712"/>
    <cellStyle name="60% - 强调文字颜色 1 8 8" xfId="2713"/>
    <cellStyle name="60% - 强调文字颜色 1 8 9" xfId="2714"/>
    <cellStyle name="60% - 强调文字颜色 1 9" xfId="2715"/>
    <cellStyle name="60% - 强调文字颜色 1 9 10" xfId="2716"/>
    <cellStyle name="60% - 强调文字颜色 1 9 11" xfId="2717"/>
    <cellStyle name="60% - 强调文字颜色 1 9 12" xfId="2718"/>
    <cellStyle name="60% - 强调文字颜色 1 9 13" xfId="2719"/>
    <cellStyle name="60% - 强调文字颜色 1 9 14" xfId="2720"/>
    <cellStyle name="60% - 强调文字颜色 1 9 15" xfId="2721"/>
    <cellStyle name="60% - 强调文字颜色 1 9 16" xfId="2722"/>
    <cellStyle name="60% - 强调文字颜色 1 9 2" xfId="2723"/>
    <cellStyle name="60% - 强调文字颜色 1 9 3" xfId="2724"/>
    <cellStyle name="60% - 强调文字颜色 1 9 4" xfId="2725"/>
    <cellStyle name="60% - 强调文字颜色 1 9 5" xfId="2726"/>
    <cellStyle name="60% - 强调文字颜色 1 9 6" xfId="2727"/>
    <cellStyle name="60% - 强调文字颜色 1 9 7" xfId="2728"/>
    <cellStyle name="60% - 强调文字颜色 1 9 8" xfId="2729"/>
    <cellStyle name="60% - 强调文字颜色 1 9 9" xfId="2730"/>
    <cellStyle name="60% - 强调文字颜色 2 10" xfId="2731"/>
    <cellStyle name="60% - 强调文字颜色 2 10 10" xfId="2732"/>
    <cellStyle name="60% - 强调文字颜色 2 10 11" xfId="2733"/>
    <cellStyle name="60% - 强调文字颜色 2 10 12" xfId="2734"/>
    <cellStyle name="60% - 强调文字颜色 2 10 13" xfId="2735"/>
    <cellStyle name="60% - 强调文字颜色 2 10 14" xfId="2736"/>
    <cellStyle name="60% - 强调文字颜色 2 10 15" xfId="2737"/>
    <cellStyle name="60% - 强调文字颜色 2 10 16" xfId="2738"/>
    <cellStyle name="60% - 强调文字颜色 2 10 2" xfId="2739"/>
    <cellStyle name="60% - 强调文字颜色 2 10 3" xfId="2740"/>
    <cellStyle name="60% - 强调文字颜色 2 10 4" xfId="2741"/>
    <cellStyle name="60% - 强调文字颜色 2 10 5" xfId="2742"/>
    <cellStyle name="60% - 强调文字颜色 2 10 6" xfId="2743"/>
    <cellStyle name="60% - 强调文字颜色 2 10 7" xfId="2744"/>
    <cellStyle name="60% - 强调文字颜色 2 10 8" xfId="2745"/>
    <cellStyle name="60% - 强调文字颜色 2 10 9" xfId="2746"/>
    <cellStyle name="60% - 强调文字颜色 2 11" xfId="2747"/>
    <cellStyle name="60% - 强调文字颜色 2 12" xfId="2748"/>
    <cellStyle name="60% - 强调文字颜色 2 13" xfId="2749"/>
    <cellStyle name="60% - 强调文字颜色 2 2" xfId="2750"/>
    <cellStyle name="60% - 强调文字颜色 2 2 10" xfId="2751"/>
    <cellStyle name="60% - 强调文字颜色 2 2 11" xfId="2752"/>
    <cellStyle name="60% - 强调文字颜色 2 2 12" xfId="2753"/>
    <cellStyle name="60% - 强调文字颜色 2 2 13" xfId="2754"/>
    <cellStyle name="60% - 强调文字颜色 2 2 14" xfId="2755"/>
    <cellStyle name="60% - 强调文字颜色 2 2 15" xfId="2756"/>
    <cellStyle name="60% - 强调文字颜色 2 2 16" xfId="2757"/>
    <cellStyle name="60% - 强调文字颜色 2 2 2" xfId="2758"/>
    <cellStyle name="60% - 强调文字颜色 2 2 3" xfId="2759"/>
    <cellStyle name="60% - 强调文字颜色 2 2 4" xfId="2760"/>
    <cellStyle name="60% - 强调文字颜色 2 2 5" xfId="2761"/>
    <cellStyle name="60% - 强调文字颜色 2 2 6" xfId="2762"/>
    <cellStyle name="60% - 强调文字颜色 2 2 7" xfId="2763"/>
    <cellStyle name="60% - 强调文字颜色 2 2 8" xfId="2764"/>
    <cellStyle name="60% - 强调文字颜色 2 2 9" xfId="2765"/>
    <cellStyle name="60% - 强调文字颜色 2 3" xfId="2766"/>
    <cellStyle name="60% - 强调文字颜色 2 3 10" xfId="2767"/>
    <cellStyle name="60% - 强调文字颜色 2 3 11" xfId="2768"/>
    <cellStyle name="60% - 强调文字颜色 2 3 12" xfId="2769"/>
    <cellStyle name="60% - 强调文字颜色 2 3 13" xfId="2770"/>
    <cellStyle name="60% - 强调文字颜色 2 3 14" xfId="2771"/>
    <cellStyle name="60% - 强调文字颜色 2 3 15" xfId="2772"/>
    <cellStyle name="60% - 强调文字颜色 2 3 16" xfId="2773"/>
    <cellStyle name="60% - 强调文字颜色 2 3 2" xfId="2774"/>
    <cellStyle name="60% - 强调文字颜色 2 3 3" xfId="2775"/>
    <cellStyle name="60% - 强调文字颜色 2 3 4" xfId="2776"/>
    <cellStyle name="60% - 强调文字颜色 2 3 5" xfId="2777"/>
    <cellStyle name="60% - 强调文字颜色 2 3 6" xfId="2778"/>
    <cellStyle name="60% - 强调文字颜色 2 3 7" xfId="2779"/>
    <cellStyle name="60% - 强调文字颜色 2 3 8" xfId="2780"/>
    <cellStyle name="60% - 强调文字颜色 2 3 9" xfId="2781"/>
    <cellStyle name="60% - 强调文字颜色 2 4" xfId="2782"/>
    <cellStyle name="60% - 强调文字颜色 2 4 10" xfId="2783"/>
    <cellStyle name="60% - 强调文字颜色 2 4 11" xfId="2784"/>
    <cellStyle name="60% - 强调文字颜色 2 4 12" xfId="2785"/>
    <cellStyle name="60% - 强调文字颜色 2 4 13" xfId="2786"/>
    <cellStyle name="60% - 强调文字颜色 2 4 14" xfId="2787"/>
    <cellStyle name="60% - 强调文字颜色 2 4 15" xfId="2788"/>
    <cellStyle name="60% - 强调文字颜色 2 4 16" xfId="2789"/>
    <cellStyle name="60% - 强调文字颜色 2 4 2" xfId="2790"/>
    <cellStyle name="60% - 强调文字颜色 2 4 3" xfId="2791"/>
    <cellStyle name="60% - 强调文字颜色 2 4 4" xfId="2792"/>
    <cellStyle name="60% - 强调文字颜色 2 4 5" xfId="2793"/>
    <cellStyle name="60% - 强调文字颜色 2 4 6" xfId="2794"/>
    <cellStyle name="60% - 强调文字颜色 2 4 7" xfId="2795"/>
    <cellStyle name="60% - 强调文字颜色 2 4 8" xfId="2796"/>
    <cellStyle name="60% - 强调文字颜色 2 4 9" xfId="2797"/>
    <cellStyle name="60% - 强调文字颜色 2 5" xfId="2798"/>
    <cellStyle name="60% - 强调文字颜色 2 5 10" xfId="2799"/>
    <cellStyle name="60% - 强调文字颜色 2 5 11" xfId="2800"/>
    <cellStyle name="60% - 强调文字颜色 2 5 12" xfId="2801"/>
    <cellStyle name="60% - 强调文字颜色 2 5 13" xfId="2802"/>
    <cellStyle name="60% - 强调文字颜色 2 5 14" xfId="2803"/>
    <cellStyle name="60% - 强调文字颜色 2 5 15" xfId="2804"/>
    <cellStyle name="60% - 强调文字颜色 2 5 16" xfId="2805"/>
    <cellStyle name="60% - 强调文字颜色 2 5 2" xfId="2806"/>
    <cellStyle name="60% - 强调文字颜色 2 5 3" xfId="2807"/>
    <cellStyle name="60% - 强调文字颜色 2 5 4" xfId="2808"/>
    <cellStyle name="60% - 强调文字颜色 2 5 5" xfId="2809"/>
    <cellStyle name="60% - 强调文字颜色 2 5 6" xfId="2810"/>
    <cellStyle name="60% - 强调文字颜色 2 5 7" xfId="2811"/>
    <cellStyle name="60% - 强调文字颜色 2 5 8" xfId="2812"/>
    <cellStyle name="60% - 强调文字颜色 2 5 9" xfId="2813"/>
    <cellStyle name="60% - 强调文字颜色 2 6" xfId="2814"/>
    <cellStyle name="60% - 强调文字颜色 2 6 10" xfId="2815"/>
    <cellStyle name="60% - 强调文字颜色 2 6 11" xfId="2816"/>
    <cellStyle name="60% - 强调文字颜色 2 6 12" xfId="2817"/>
    <cellStyle name="60% - 强调文字颜色 2 6 13" xfId="2818"/>
    <cellStyle name="60% - 强调文字颜色 2 6 14" xfId="2819"/>
    <cellStyle name="60% - 强调文字颜色 2 6 15" xfId="2820"/>
    <cellStyle name="60% - 强调文字颜色 2 6 16" xfId="2821"/>
    <cellStyle name="60% - 强调文字颜色 2 6 2" xfId="2822"/>
    <cellStyle name="60% - 强调文字颜色 2 6 3" xfId="2823"/>
    <cellStyle name="60% - 强调文字颜色 2 6 4" xfId="2824"/>
    <cellStyle name="60% - 强调文字颜色 2 6 5" xfId="2825"/>
    <cellStyle name="60% - 强调文字颜色 2 6 6" xfId="2826"/>
    <cellStyle name="60% - 强调文字颜色 2 6 7" xfId="2827"/>
    <cellStyle name="60% - 强调文字颜色 2 6 8" xfId="2828"/>
    <cellStyle name="60% - 强调文字颜色 2 6 9" xfId="2829"/>
    <cellStyle name="60% - 强调文字颜色 2 7" xfId="2830"/>
    <cellStyle name="60% - 强调文字颜色 2 7 10" xfId="2831"/>
    <cellStyle name="60% - 强调文字颜色 2 7 11" xfId="2832"/>
    <cellStyle name="60% - 强调文字颜色 2 7 12" xfId="2833"/>
    <cellStyle name="60% - 强调文字颜色 2 7 13" xfId="2834"/>
    <cellStyle name="60% - 强调文字颜色 2 7 14" xfId="2835"/>
    <cellStyle name="60% - 强调文字颜色 2 7 15" xfId="2836"/>
    <cellStyle name="60% - 强调文字颜色 2 7 16" xfId="2837"/>
    <cellStyle name="60% - 强调文字颜色 2 7 2" xfId="2838"/>
    <cellStyle name="60% - 强调文字颜色 2 7 3" xfId="2839"/>
    <cellStyle name="60% - 强调文字颜色 2 7 4" xfId="2840"/>
    <cellStyle name="60% - 强调文字颜色 2 7 5" xfId="2841"/>
    <cellStyle name="60% - 强调文字颜色 2 7 6" xfId="2842"/>
    <cellStyle name="60% - 强调文字颜色 2 7 7" xfId="2843"/>
    <cellStyle name="60% - 强调文字颜色 2 7 8" xfId="2844"/>
    <cellStyle name="60% - 强调文字颜色 2 7 9" xfId="2845"/>
    <cellStyle name="60% - 强调文字颜色 2 8" xfId="2846"/>
    <cellStyle name="60% - 强调文字颜色 2 8 10" xfId="2847"/>
    <cellStyle name="60% - 强调文字颜色 2 8 11" xfId="2848"/>
    <cellStyle name="60% - 强调文字颜色 2 8 12" xfId="2849"/>
    <cellStyle name="60% - 强调文字颜色 2 8 13" xfId="2850"/>
    <cellStyle name="60% - 强调文字颜色 2 8 14" xfId="2851"/>
    <cellStyle name="60% - 强调文字颜色 2 8 15" xfId="2852"/>
    <cellStyle name="60% - 强调文字颜色 2 8 16" xfId="2853"/>
    <cellStyle name="60% - 强调文字颜色 2 8 2" xfId="2854"/>
    <cellStyle name="60% - 强调文字颜色 2 8 3" xfId="2855"/>
    <cellStyle name="60% - 强调文字颜色 2 8 4" xfId="2856"/>
    <cellStyle name="60% - 强调文字颜色 2 8 5" xfId="2857"/>
    <cellStyle name="60% - 强调文字颜色 2 8 6" xfId="2858"/>
    <cellStyle name="60% - 强调文字颜色 2 8 7" xfId="2859"/>
    <cellStyle name="60% - 强调文字颜色 2 8 8" xfId="2860"/>
    <cellStyle name="60% - 强调文字颜色 2 8 9" xfId="2861"/>
    <cellStyle name="60% - 强调文字颜色 2 9" xfId="2862"/>
    <cellStyle name="60% - 强调文字颜色 2 9 10" xfId="2863"/>
    <cellStyle name="60% - 强调文字颜色 2 9 11" xfId="2864"/>
    <cellStyle name="60% - 强调文字颜色 2 9 12" xfId="2865"/>
    <cellStyle name="60% - 强调文字颜色 2 9 13" xfId="2866"/>
    <cellStyle name="60% - 强调文字颜色 2 9 14" xfId="2867"/>
    <cellStyle name="60% - 强调文字颜色 2 9 15" xfId="2868"/>
    <cellStyle name="60% - 强调文字颜色 2 9 16" xfId="2869"/>
    <cellStyle name="60% - 强调文字颜色 2 9 2" xfId="2870"/>
    <cellStyle name="60% - 强调文字颜色 2 9 3" xfId="2871"/>
    <cellStyle name="60% - 强调文字颜色 2 9 4" xfId="2872"/>
    <cellStyle name="60% - 强调文字颜色 2 9 5" xfId="2873"/>
    <cellStyle name="60% - 强调文字颜色 2 9 6" xfId="2874"/>
    <cellStyle name="60% - 强调文字颜色 2 9 7" xfId="2875"/>
    <cellStyle name="60% - 强调文字颜色 2 9 8" xfId="2876"/>
    <cellStyle name="60% - 强调文字颜色 2 9 9" xfId="2877"/>
    <cellStyle name="60% - 强调文字颜色 3 10" xfId="2878"/>
    <cellStyle name="60% - 强调文字颜色 3 10 10" xfId="2879"/>
    <cellStyle name="60% - 强调文字颜色 3 10 11" xfId="2880"/>
    <cellStyle name="60% - 强调文字颜色 3 10 12" xfId="2881"/>
    <cellStyle name="60% - 强调文字颜色 3 10 13" xfId="2882"/>
    <cellStyle name="60% - 强调文字颜色 3 10 14" xfId="2883"/>
    <cellStyle name="60% - 强调文字颜色 3 10 15" xfId="2884"/>
    <cellStyle name="60% - 强调文字颜色 3 10 16" xfId="2885"/>
    <cellStyle name="60% - 强调文字颜色 3 10 2" xfId="2886"/>
    <cellStyle name="60% - 强调文字颜色 3 10 3" xfId="2887"/>
    <cellStyle name="60% - 强调文字颜色 3 10 4" xfId="2888"/>
    <cellStyle name="60% - 强调文字颜色 3 10 5" xfId="2889"/>
    <cellStyle name="60% - 强调文字颜色 3 10 6" xfId="2890"/>
    <cellStyle name="60% - 强调文字颜色 3 10 7" xfId="2891"/>
    <cellStyle name="60% - 强调文字颜色 3 10 8" xfId="2892"/>
    <cellStyle name="60% - 强调文字颜色 3 10 9" xfId="2893"/>
    <cellStyle name="60% - 强调文字颜色 3 11" xfId="2894"/>
    <cellStyle name="60% - 强调文字颜色 3 12" xfId="2895"/>
    <cellStyle name="60% - 强调文字颜色 3 13" xfId="2896"/>
    <cellStyle name="60% - 强调文字颜色 3 2" xfId="2897"/>
    <cellStyle name="60% - 强调文字颜色 3 2 10" xfId="2898"/>
    <cellStyle name="60% - 强调文字颜色 3 2 11" xfId="2899"/>
    <cellStyle name="60% - 强调文字颜色 3 2 12" xfId="2900"/>
    <cellStyle name="60% - 强调文字颜色 3 2 13" xfId="2901"/>
    <cellStyle name="60% - 强调文字颜色 3 2 14" xfId="2902"/>
    <cellStyle name="60% - 强调文字颜色 3 2 15" xfId="2903"/>
    <cellStyle name="60% - 强调文字颜色 3 2 16" xfId="2904"/>
    <cellStyle name="60% - 强调文字颜色 3 2 2" xfId="2905"/>
    <cellStyle name="60% - 强调文字颜色 3 2 3" xfId="2906"/>
    <cellStyle name="60% - 强调文字颜色 3 2 4" xfId="2907"/>
    <cellStyle name="60% - 强调文字颜色 3 2 5" xfId="2908"/>
    <cellStyle name="60% - 强调文字颜色 3 2 6" xfId="2909"/>
    <cellStyle name="60% - 强调文字颜色 3 2 7" xfId="2910"/>
    <cellStyle name="60% - 强调文字颜色 3 2 8" xfId="2911"/>
    <cellStyle name="60% - 强调文字颜色 3 2 9" xfId="2912"/>
    <cellStyle name="60% - 强调文字颜色 3 3" xfId="2913"/>
    <cellStyle name="60% - 强调文字颜色 3 3 10" xfId="2914"/>
    <cellStyle name="60% - 强调文字颜色 3 3 11" xfId="2915"/>
    <cellStyle name="60% - 强调文字颜色 3 3 12" xfId="2916"/>
    <cellStyle name="60% - 强调文字颜色 3 3 13" xfId="2917"/>
    <cellStyle name="60% - 强调文字颜色 3 3 14" xfId="2918"/>
    <cellStyle name="60% - 强调文字颜色 3 3 15" xfId="2919"/>
    <cellStyle name="60% - 强调文字颜色 3 3 16" xfId="2920"/>
    <cellStyle name="60% - 强调文字颜色 3 3 2" xfId="2921"/>
    <cellStyle name="60% - 强调文字颜色 3 3 3" xfId="2922"/>
    <cellStyle name="60% - 强调文字颜色 3 3 4" xfId="2923"/>
    <cellStyle name="60% - 强调文字颜色 3 3 5" xfId="2924"/>
    <cellStyle name="60% - 强调文字颜色 3 3 6" xfId="2925"/>
    <cellStyle name="60% - 强调文字颜色 3 3 7" xfId="2926"/>
    <cellStyle name="60% - 强调文字颜色 3 3 8" xfId="2927"/>
    <cellStyle name="60% - 强调文字颜色 3 3 9" xfId="2928"/>
    <cellStyle name="60% - 强调文字颜色 3 4" xfId="2929"/>
    <cellStyle name="60% - 强调文字颜色 3 4 10" xfId="2930"/>
    <cellStyle name="60% - 强调文字颜色 3 4 11" xfId="2931"/>
    <cellStyle name="60% - 强调文字颜色 3 4 12" xfId="2932"/>
    <cellStyle name="60% - 强调文字颜色 3 4 13" xfId="2933"/>
    <cellStyle name="60% - 强调文字颜色 3 4 14" xfId="2934"/>
    <cellStyle name="60% - 强调文字颜色 3 4 15" xfId="2935"/>
    <cellStyle name="60% - 强调文字颜色 3 4 16" xfId="2936"/>
    <cellStyle name="60% - 强调文字颜色 3 4 2" xfId="2937"/>
    <cellStyle name="60% - 强调文字颜色 3 4 3" xfId="2938"/>
    <cellStyle name="60% - 强调文字颜色 3 4 4" xfId="2939"/>
    <cellStyle name="60% - 强调文字颜色 3 4 5" xfId="2940"/>
    <cellStyle name="60% - 强调文字颜色 3 4 6" xfId="2941"/>
    <cellStyle name="60% - 强调文字颜色 3 4 7" xfId="2942"/>
    <cellStyle name="60% - 强调文字颜色 3 4 8" xfId="2943"/>
    <cellStyle name="60% - 强调文字颜色 3 4 9" xfId="2944"/>
    <cellStyle name="60% - 强调文字颜色 3 5" xfId="2945"/>
    <cellStyle name="60% - 强调文字颜色 3 5 10" xfId="2946"/>
    <cellStyle name="60% - 强调文字颜色 3 5 11" xfId="2947"/>
    <cellStyle name="60% - 强调文字颜色 3 5 12" xfId="2948"/>
    <cellStyle name="60% - 强调文字颜色 3 5 13" xfId="2949"/>
    <cellStyle name="60% - 强调文字颜色 3 5 14" xfId="2950"/>
    <cellStyle name="60% - 强调文字颜色 3 5 15" xfId="2951"/>
    <cellStyle name="60% - 强调文字颜色 3 5 16" xfId="2952"/>
    <cellStyle name="60% - 强调文字颜色 3 5 2" xfId="2953"/>
    <cellStyle name="60% - 强调文字颜色 3 5 3" xfId="2954"/>
    <cellStyle name="60% - 强调文字颜色 3 5 4" xfId="2955"/>
    <cellStyle name="60% - 强调文字颜色 3 5 5" xfId="2956"/>
    <cellStyle name="60% - 强调文字颜色 3 5 6" xfId="2957"/>
    <cellStyle name="60% - 强调文字颜色 3 5 7" xfId="2958"/>
    <cellStyle name="60% - 强调文字颜色 3 5 8" xfId="2959"/>
    <cellStyle name="60% - 强调文字颜色 3 5 9" xfId="2960"/>
    <cellStyle name="60% - 强调文字颜色 3 6" xfId="2961"/>
    <cellStyle name="60% - 强调文字颜色 3 6 10" xfId="2962"/>
    <cellStyle name="60% - 强调文字颜色 3 6 11" xfId="2963"/>
    <cellStyle name="60% - 强调文字颜色 3 6 12" xfId="2964"/>
    <cellStyle name="60% - 强调文字颜色 3 6 13" xfId="2965"/>
    <cellStyle name="60% - 强调文字颜色 3 6 14" xfId="2966"/>
    <cellStyle name="60% - 强调文字颜色 3 6 15" xfId="2967"/>
    <cellStyle name="60% - 强调文字颜色 3 6 16" xfId="2968"/>
    <cellStyle name="60% - 强调文字颜色 3 6 2" xfId="2969"/>
    <cellStyle name="60% - 强调文字颜色 3 6 3" xfId="2970"/>
    <cellStyle name="60% - 强调文字颜色 3 6 4" xfId="2971"/>
    <cellStyle name="60% - 强调文字颜色 3 6 5" xfId="2972"/>
    <cellStyle name="60% - 强调文字颜色 3 6 6" xfId="2973"/>
    <cellStyle name="60% - 强调文字颜色 3 6 7" xfId="2974"/>
    <cellStyle name="60% - 强调文字颜色 3 6 8" xfId="2975"/>
    <cellStyle name="60% - 强调文字颜色 3 6 9" xfId="2976"/>
    <cellStyle name="60% - 强调文字颜色 3 7" xfId="2977"/>
    <cellStyle name="60% - 强调文字颜色 3 7 10" xfId="2978"/>
    <cellStyle name="60% - 强调文字颜色 3 7 11" xfId="2979"/>
    <cellStyle name="60% - 强调文字颜色 3 7 12" xfId="2980"/>
    <cellStyle name="60% - 强调文字颜色 3 7 13" xfId="2981"/>
    <cellStyle name="60% - 强调文字颜色 3 7 14" xfId="2982"/>
    <cellStyle name="60% - 强调文字颜色 3 7 15" xfId="2983"/>
    <cellStyle name="60% - 强调文字颜色 3 7 16" xfId="2984"/>
    <cellStyle name="60% - 强调文字颜色 3 7 2" xfId="2985"/>
    <cellStyle name="60% - 强调文字颜色 3 7 3" xfId="2986"/>
    <cellStyle name="60% - 强调文字颜色 3 7 4" xfId="2987"/>
    <cellStyle name="60% - 强调文字颜色 3 7 5" xfId="2988"/>
    <cellStyle name="60% - 强调文字颜色 3 7 6" xfId="2989"/>
    <cellStyle name="60% - 强调文字颜色 3 7 7" xfId="2990"/>
    <cellStyle name="60% - 强调文字颜色 3 7 8" xfId="2991"/>
    <cellStyle name="60% - 强调文字颜色 3 7 9" xfId="2992"/>
    <cellStyle name="60% - 强调文字颜色 3 8" xfId="2993"/>
    <cellStyle name="60% - 强调文字颜色 3 8 10" xfId="2994"/>
    <cellStyle name="60% - 强调文字颜色 3 8 11" xfId="2995"/>
    <cellStyle name="60% - 强调文字颜色 3 8 12" xfId="2996"/>
    <cellStyle name="60% - 强调文字颜色 3 8 13" xfId="2997"/>
    <cellStyle name="60% - 强调文字颜色 3 8 14" xfId="2998"/>
    <cellStyle name="60% - 强调文字颜色 3 8 15" xfId="2999"/>
    <cellStyle name="60% - 强调文字颜色 3 8 16" xfId="3000"/>
    <cellStyle name="60% - 强调文字颜色 3 8 2" xfId="3001"/>
    <cellStyle name="60% - 强调文字颜色 3 8 3" xfId="3002"/>
    <cellStyle name="60% - 强调文字颜色 3 8 4" xfId="3003"/>
    <cellStyle name="60% - 强调文字颜色 3 8 5" xfId="3004"/>
    <cellStyle name="60% - 强调文字颜色 3 8 6" xfId="3005"/>
    <cellStyle name="60% - 强调文字颜色 3 8 7" xfId="3006"/>
    <cellStyle name="60% - 强调文字颜色 3 8 8" xfId="3007"/>
    <cellStyle name="60% - 强调文字颜色 3 8 9" xfId="3008"/>
    <cellStyle name="60% - 强调文字颜色 3 9" xfId="3009"/>
    <cellStyle name="60% - 强调文字颜色 3 9 10" xfId="3010"/>
    <cellStyle name="60% - 强调文字颜色 3 9 11" xfId="3011"/>
    <cellStyle name="60% - 强调文字颜色 3 9 12" xfId="3012"/>
    <cellStyle name="60% - 强调文字颜色 3 9 13" xfId="3013"/>
    <cellStyle name="60% - 强调文字颜色 3 9 14" xfId="3014"/>
    <cellStyle name="60% - 强调文字颜色 3 9 15" xfId="3015"/>
    <cellStyle name="60% - 强调文字颜色 3 9 16" xfId="3016"/>
    <cellStyle name="60% - 强调文字颜色 3 9 2" xfId="3017"/>
    <cellStyle name="60% - 强调文字颜色 3 9 3" xfId="3018"/>
    <cellStyle name="60% - 强调文字颜色 3 9 4" xfId="3019"/>
    <cellStyle name="60% - 强调文字颜色 3 9 5" xfId="3020"/>
    <cellStyle name="60% - 强调文字颜色 3 9 6" xfId="3021"/>
    <cellStyle name="60% - 强调文字颜色 3 9 7" xfId="3022"/>
    <cellStyle name="60% - 强调文字颜色 3 9 8" xfId="3023"/>
    <cellStyle name="60% - 强调文字颜色 3 9 9" xfId="3024"/>
    <cellStyle name="60% - 强调文字颜色 4 10" xfId="3025"/>
    <cellStyle name="60% - 强调文字颜色 4 10 10" xfId="3026"/>
    <cellStyle name="60% - 强调文字颜色 4 10 11" xfId="3027"/>
    <cellStyle name="60% - 强调文字颜色 4 10 12" xfId="3028"/>
    <cellStyle name="60% - 强调文字颜色 4 10 13" xfId="3029"/>
    <cellStyle name="60% - 强调文字颜色 4 10 14" xfId="3030"/>
    <cellStyle name="60% - 强调文字颜色 4 10 15" xfId="3031"/>
    <cellStyle name="60% - 强调文字颜色 4 10 16" xfId="3032"/>
    <cellStyle name="60% - 强调文字颜色 4 10 2" xfId="3033"/>
    <cellStyle name="60% - 强调文字颜色 4 10 3" xfId="3034"/>
    <cellStyle name="60% - 强调文字颜色 4 10 4" xfId="3035"/>
    <cellStyle name="60% - 强调文字颜色 4 10 5" xfId="3036"/>
    <cellStyle name="60% - 强调文字颜色 4 10 6" xfId="3037"/>
    <cellStyle name="60% - 强调文字颜色 4 10 7" xfId="3038"/>
    <cellStyle name="60% - 强调文字颜色 4 10 8" xfId="3039"/>
    <cellStyle name="60% - 强调文字颜色 4 10 9" xfId="3040"/>
    <cellStyle name="60% - 强调文字颜色 4 11" xfId="3041"/>
    <cellStyle name="60% - 强调文字颜色 4 12" xfId="3042"/>
    <cellStyle name="60% - 强调文字颜色 4 13" xfId="3043"/>
    <cellStyle name="60% - 强调文字颜色 4 2" xfId="3044"/>
    <cellStyle name="60% - 强调文字颜色 4 2 10" xfId="3045"/>
    <cellStyle name="60% - 强调文字颜色 4 2 11" xfId="3046"/>
    <cellStyle name="60% - 强调文字颜色 4 2 12" xfId="3047"/>
    <cellStyle name="60% - 强调文字颜色 4 2 13" xfId="3048"/>
    <cellStyle name="60% - 强调文字颜色 4 2 14" xfId="3049"/>
    <cellStyle name="60% - 强调文字颜色 4 2 15" xfId="3050"/>
    <cellStyle name="60% - 强调文字颜色 4 2 16" xfId="3051"/>
    <cellStyle name="60% - 强调文字颜色 4 2 2" xfId="3052"/>
    <cellStyle name="60% - 强调文字颜色 4 2 3" xfId="3053"/>
    <cellStyle name="60% - 强调文字颜色 4 2 4" xfId="3054"/>
    <cellStyle name="60% - 强调文字颜色 4 2 5" xfId="3055"/>
    <cellStyle name="60% - 强调文字颜色 4 2 6" xfId="3056"/>
    <cellStyle name="60% - 强调文字颜色 4 2 7" xfId="3057"/>
    <cellStyle name="60% - 强调文字颜色 4 2 8" xfId="3058"/>
    <cellStyle name="60% - 强调文字颜色 4 2 9" xfId="3059"/>
    <cellStyle name="60% - 强调文字颜色 4 3" xfId="3060"/>
    <cellStyle name="60% - 强调文字颜色 4 3 10" xfId="3061"/>
    <cellStyle name="60% - 强调文字颜色 4 3 11" xfId="3062"/>
    <cellStyle name="60% - 强调文字颜色 4 3 12" xfId="3063"/>
    <cellStyle name="60% - 强调文字颜色 4 3 13" xfId="3064"/>
    <cellStyle name="60% - 强调文字颜色 4 3 14" xfId="3065"/>
    <cellStyle name="60% - 强调文字颜色 4 3 15" xfId="3066"/>
    <cellStyle name="60% - 强调文字颜色 4 3 16" xfId="3067"/>
    <cellStyle name="60% - 强调文字颜色 4 3 2" xfId="3068"/>
    <cellStyle name="60% - 强调文字颜色 4 3 3" xfId="3069"/>
    <cellStyle name="60% - 强调文字颜色 4 3 4" xfId="3070"/>
    <cellStyle name="60% - 强调文字颜色 4 3 5" xfId="3071"/>
    <cellStyle name="60% - 强调文字颜色 4 3 6" xfId="3072"/>
    <cellStyle name="60% - 强调文字颜色 4 3 7" xfId="3073"/>
    <cellStyle name="60% - 强调文字颜色 4 3 8" xfId="3074"/>
    <cellStyle name="60% - 强调文字颜色 4 3 9" xfId="3075"/>
    <cellStyle name="60% - 强调文字颜色 4 4" xfId="3076"/>
    <cellStyle name="60% - 强调文字颜色 4 4 10" xfId="3077"/>
    <cellStyle name="60% - 强调文字颜色 4 4 11" xfId="3078"/>
    <cellStyle name="60% - 强调文字颜色 4 4 12" xfId="3079"/>
    <cellStyle name="60% - 强调文字颜色 4 4 13" xfId="3080"/>
    <cellStyle name="60% - 强调文字颜色 4 4 14" xfId="3081"/>
    <cellStyle name="60% - 强调文字颜色 4 4 15" xfId="3082"/>
    <cellStyle name="60% - 强调文字颜色 4 4 16" xfId="3083"/>
    <cellStyle name="60% - 强调文字颜色 4 4 2" xfId="3084"/>
    <cellStyle name="60% - 强调文字颜色 4 4 3" xfId="3085"/>
    <cellStyle name="60% - 强调文字颜色 4 4 4" xfId="3086"/>
    <cellStyle name="60% - 强调文字颜色 4 4 5" xfId="3087"/>
    <cellStyle name="60% - 强调文字颜色 4 4 6" xfId="3088"/>
    <cellStyle name="60% - 强调文字颜色 4 4 7" xfId="3089"/>
    <cellStyle name="60% - 强调文字颜色 4 4 8" xfId="3090"/>
    <cellStyle name="60% - 强调文字颜色 4 4 9" xfId="3091"/>
    <cellStyle name="60% - 强调文字颜色 4 5" xfId="3092"/>
    <cellStyle name="60% - 强调文字颜色 4 5 10" xfId="3093"/>
    <cellStyle name="60% - 强调文字颜色 4 5 11" xfId="3094"/>
    <cellStyle name="60% - 强调文字颜色 4 5 12" xfId="3095"/>
    <cellStyle name="60% - 强调文字颜色 4 5 13" xfId="3096"/>
    <cellStyle name="60% - 强调文字颜色 4 5 14" xfId="3097"/>
    <cellStyle name="60% - 强调文字颜色 4 5 15" xfId="3098"/>
    <cellStyle name="60% - 强调文字颜色 4 5 16" xfId="3099"/>
    <cellStyle name="60% - 强调文字颜色 4 5 2" xfId="3100"/>
    <cellStyle name="60% - 强调文字颜色 4 5 3" xfId="3101"/>
    <cellStyle name="60% - 强调文字颜色 4 5 4" xfId="3102"/>
    <cellStyle name="60% - 强调文字颜色 4 5 5" xfId="3103"/>
    <cellStyle name="60% - 强调文字颜色 4 5 6" xfId="3104"/>
    <cellStyle name="60% - 强调文字颜色 4 5 7" xfId="3105"/>
    <cellStyle name="60% - 强调文字颜色 4 5 8" xfId="3106"/>
    <cellStyle name="60% - 强调文字颜色 4 5 9" xfId="3107"/>
    <cellStyle name="60% - 强调文字颜色 4 6" xfId="3108"/>
    <cellStyle name="60% - 强调文字颜色 4 6 10" xfId="3109"/>
    <cellStyle name="60% - 强调文字颜色 4 6 11" xfId="3110"/>
    <cellStyle name="60% - 强调文字颜色 4 6 12" xfId="3111"/>
    <cellStyle name="60% - 强调文字颜色 4 6 13" xfId="3112"/>
    <cellStyle name="60% - 强调文字颜色 4 6 14" xfId="3113"/>
    <cellStyle name="60% - 强调文字颜色 4 6 15" xfId="3114"/>
    <cellStyle name="60% - 强调文字颜色 4 6 16" xfId="3115"/>
    <cellStyle name="60% - 强调文字颜色 4 6 2" xfId="3116"/>
    <cellStyle name="60% - 强调文字颜色 4 6 3" xfId="3117"/>
    <cellStyle name="60% - 强调文字颜色 4 6 4" xfId="3118"/>
    <cellStyle name="60% - 强调文字颜色 4 6 5" xfId="3119"/>
    <cellStyle name="60% - 强调文字颜色 4 6 6" xfId="3120"/>
    <cellStyle name="60% - 强调文字颜色 4 6 7" xfId="3121"/>
    <cellStyle name="60% - 强调文字颜色 4 6 8" xfId="3122"/>
    <cellStyle name="60% - 强调文字颜色 4 6 9" xfId="3123"/>
    <cellStyle name="60% - 强调文字颜色 4 7" xfId="3124"/>
    <cellStyle name="60% - 强调文字颜色 4 7 10" xfId="3125"/>
    <cellStyle name="60% - 强调文字颜色 4 7 11" xfId="3126"/>
    <cellStyle name="60% - 强调文字颜色 4 7 12" xfId="3127"/>
    <cellStyle name="60% - 强调文字颜色 4 7 13" xfId="3128"/>
    <cellStyle name="60% - 强调文字颜色 4 7 14" xfId="3129"/>
    <cellStyle name="60% - 强调文字颜色 4 7 15" xfId="3130"/>
    <cellStyle name="60% - 强调文字颜色 4 7 16" xfId="3131"/>
    <cellStyle name="60% - 强调文字颜色 4 7 2" xfId="3132"/>
    <cellStyle name="60% - 强调文字颜色 4 7 3" xfId="3133"/>
    <cellStyle name="60% - 强调文字颜色 4 7 4" xfId="3134"/>
    <cellStyle name="60% - 强调文字颜色 4 7 5" xfId="3135"/>
    <cellStyle name="60% - 强调文字颜色 4 7 6" xfId="3136"/>
    <cellStyle name="60% - 强调文字颜色 4 7 7" xfId="3137"/>
    <cellStyle name="60% - 强调文字颜色 4 7 8" xfId="3138"/>
    <cellStyle name="60% - 强调文字颜色 4 7 9" xfId="3139"/>
    <cellStyle name="60% - 强调文字颜色 4 8" xfId="3140"/>
    <cellStyle name="60% - 强调文字颜色 4 8 10" xfId="3141"/>
    <cellStyle name="60% - 强调文字颜色 4 8 11" xfId="3142"/>
    <cellStyle name="60% - 强调文字颜色 4 8 12" xfId="3143"/>
    <cellStyle name="60% - 强调文字颜色 4 8 13" xfId="3144"/>
    <cellStyle name="60% - 强调文字颜色 4 8 14" xfId="3145"/>
    <cellStyle name="60% - 强调文字颜色 4 8 15" xfId="3146"/>
    <cellStyle name="60% - 强调文字颜色 4 8 16" xfId="3147"/>
    <cellStyle name="60% - 强调文字颜色 4 8 2" xfId="3148"/>
    <cellStyle name="60% - 强调文字颜色 4 8 3" xfId="3149"/>
    <cellStyle name="60% - 强调文字颜色 4 8 4" xfId="3150"/>
    <cellStyle name="60% - 强调文字颜色 4 8 5" xfId="3151"/>
    <cellStyle name="60% - 强调文字颜色 4 8 6" xfId="3152"/>
    <cellStyle name="60% - 强调文字颜色 4 8 7" xfId="3153"/>
    <cellStyle name="60% - 强调文字颜色 4 8 8" xfId="3154"/>
    <cellStyle name="60% - 强调文字颜色 4 8 9" xfId="3155"/>
    <cellStyle name="60% - 强调文字颜色 4 9" xfId="3156"/>
    <cellStyle name="60% - 强调文字颜色 4 9 10" xfId="3157"/>
    <cellStyle name="60% - 强调文字颜色 4 9 11" xfId="3158"/>
    <cellStyle name="60% - 强调文字颜色 4 9 12" xfId="3159"/>
    <cellStyle name="60% - 强调文字颜色 4 9 13" xfId="3160"/>
    <cellStyle name="60% - 强调文字颜色 4 9 14" xfId="3161"/>
    <cellStyle name="60% - 强调文字颜色 4 9 15" xfId="3162"/>
    <cellStyle name="60% - 强调文字颜色 4 9 16" xfId="3163"/>
    <cellStyle name="60% - 强调文字颜色 4 9 2" xfId="3164"/>
    <cellStyle name="60% - 强调文字颜色 4 9 3" xfId="3165"/>
    <cellStyle name="60% - 强调文字颜色 4 9 4" xfId="3166"/>
    <cellStyle name="60% - 强调文字颜色 4 9 5" xfId="3167"/>
    <cellStyle name="60% - 强调文字颜色 4 9 6" xfId="3168"/>
    <cellStyle name="60% - 强调文字颜色 4 9 7" xfId="3169"/>
    <cellStyle name="60% - 强调文字颜色 4 9 8" xfId="3170"/>
    <cellStyle name="60% - 强调文字颜色 4 9 9" xfId="3171"/>
    <cellStyle name="60% - 强调文字颜色 5 10" xfId="3172"/>
    <cellStyle name="60% - 强调文字颜色 5 10 10" xfId="3173"/>
    <cellStyle name="60% - 强调文字颜色 5 10 11" xfId="3174"/>
    <cellStyle name="60% - 强调文字颜色 5 10 12" xfId="3175"/>
    <cellStyle name="60% - 强调文字颜色 5 10 13" xfId="3176"/>
    <cellStyle name="60% - 强调文字颜色 5 10 14" xfId="3177"/>
    <cellStyle name="60% - 强调文字颜色 5 10 15" xfId="3178"/>
    <cellStyle name="60% - 强调文字颜色 5 10 16" xfId="3179"/>
    <cellStyle name="60% - 强调文字颜色 5 10 2" xfId="3180"/>
    <cellStyle name="60% - 强调文字颜色 5 10 3" xfId="3181"/>
    <cellStyle name="60% - 强调文字颜色 5 10 4" xfId="3182"/>
    <cellStyle name="60% - 强调文字颜色 5 10 5" xfId="3183"/>
    <cellStyle name="60% - 强调文字颜色 5 10 6" xfId="3184"/>
    <cellStyle name="60% - 强调文字颜色 5 10 7" xfId="3185"/>
    <cellStyle name="60% - 强调文字颜色 5 10 8" xfId="3186"/>
    <cellStyle name="60% - 强调文字颜色 5 10 9" xfId="3187"/>
    <cellStyle name="60% - 强调文字颜色 5 11" xfId="3188"/>
    <cellStyle name="60% - 强调文字颜色 5 12" xfId="3189"/>
    <cellStyle name="60% - 强调文字颜色 5 13" xfId="3190"/>
    <cellStyle name="60% - 强调文字颜色 5 2" xfId="3191"/>
    <cellStyle name="60% - 强调文字颜色 5 2 10" xfId="3192"/>
    <cellStyle name="60% - 强调文字颜色 5 2 11" xfId="3193"/>
    <cellStyle name="60% - 强调文字颜色 5 2 12" xfId="3194"/>
    <cellStyle name="60% - 强调文字颜色 5 2 13" xfId="3195"/>
    <cellStyle name="60% - 强调文字颜色 5 2 14" xfId="3196"/>
    <cellStyle name="60% - 强调文字颜色 5 2 15" xfId="3197"/>
    <cellStyle name="60% - 强调文字颜色 5 2 16" xfId="3198"/>
    <cellStyle name="60% - 强调文字颜色 5 2 2" xfId="3199"/>
    <cellStyle name="60% - 强调文字颜色 5 2 3" xfId="3200"/>
    <cellStyle name="60% - 强调文字颜色 5 2 4" xfId="3201"/>
    <cellStyle name="60% - 强调文字颜色 5 2 5" xfId="3202"/>
    <cellStyle name="60% - 强调文字颜色 5 2 6" xfId="3203"/>
    <cellStyle name="60% - 强调文字颜色 5 2 7" xfId="3204"/>
    <cellStyle name="60% - 强调文字颜色 5 2 8" xfId="3205"/>
    <cellStyle name="60% - 强调文字颜色 5 2 9" xfId="3206"/>
    <cellStyle name="60% - 强调文字颜色 5 3" xfId="3207"/>
    <cellStyle name="60% - 强调文字颜色 5 3 10" xfId="3208"/>
    <cellStyle name="60% - 强调文字颜色 5 3 11" xfId="3209"/>
    <cellStyle name="60% - 强调文字颜色 5 3 12" xfId="3210"/>
    <cellStyle name="60% - 强调文字颜色 5 3 13" xfId="3211"/>
    <cellStyle name="60% - 强调文字颜色 5 3 14" xfId="3212"/>
    <cellStyle name="60% - 强调文字颜色 5 3 15" xfId="3213"/>
    <cellStyle name="60% - 强调文字颜色 5 3 16" xfId="3214"/>
    <cellStyle name="60% - 强调文字颜色 5 3 2" xfId="3215"/>
    <cellStyle name="60% - 强调文字颜色 5 3 3" xfId="3216"/>
    <cellStyle name="60% - 强调文字颜色 5 3 4" xfId="3217"/>
    <cellStyle name="60% - 强调文字颜色 5 3 5" xfId="3218"/>
    <cellStyle name="60% - 强调文字颜色 5 3 6" xfId="3219"/>
    <cellStyle name="60% - 强调文字颜色 5 3 7" xfId="3220"/>
    <cellStyle name="60% - 强调文字颜色 5 3 8" xfId="3221"/>
    <cellStyle name="60% - 强调文字颜色 5 3 9" xfId="3222"/>
    <cellStyle name="60% - 强调文字颜色 5 4" xfId="3223"/>
    <cellStyle name="60% - 强调文字颜色 5 4 10" xfId="3224"/>
    <cellStyle name="60% - 强调文字颜色 5 4 11" xfId="3225"/>
    <cellStyle name="60% - 强调文字颜色 5 4 12" xfId="3226"/>
    <cellStyle name="60% - 强调文字颜色 5 4 13" xfId="3227"/>
    <cellStyle name="60% - 强调文字颜色 5 4 14" xfId="3228"/>
    <cellStyle name="60% - 强调文字颜色 5 4 15" xfId="3229"/>
    <cellStyle name="60% - 强调文字颜色 5 4 16" xfId="3230"/>
    <cellStyle name="60% - 强调文字颜色 5 4 2" xfId="3231"/>
    <cellStyle name="60% - 强调文字颜色 5 4 3" xfId="3232"/>
    <cellStyle name="60% - 强调文字颜色 5 4 4" xfId="3233"/>
    <cellStyle name="60% - 强调文字颜色 5 4 5" xfId="3234"/>
    <cellStyle name="60% - 强调文字颜色 5 4 6" xfId="3235"/>
    <cellStyle name="60% - 强调文字颜色 5 4 7" xfId="3236"/>
    <cellStyle name="60% - 强调文字颜色 5 4 8" xfId="3237"/>
    <cellStyle name="60% - 强调文字颜色 5 4 9" xfId="3238"/>
    <cellStyle name="60% - 强调文字颜色 5 5" xfId="3239"/>
    <cellStyle name="60% - 强调文字颜色 5 5 10" xfId="3240"/>
    <cellStyle name="60% - 强调文字颜色 5 5 11" xfId="3241"/>
    <cellStyle name="60% - 强调文字颜色 5 5 12" xfId="3242"/>
    <cellStyle name="60% - 强调文字颜色 5 5 13" xfId="3243"/>
    <cellStyle name="60% - 强调文字颜色 5 5 14" xfId="3244"/>
    <cellStyle name="60% - 强调文字颜色 5 5 15" xfId="3245"/>
    <cellStyle name="60% - 强调文字颜色 5 5 16" xfId="3246"/>
    <cellStyle name="60% - 强调文字颜色 5 5 2" xfId="3247"/>
    <cellStyle name="60% - 强调文字颜色 5 5 3" xfId="3248"/>
    <cellStyle name="60% - 强调文字颜色 5 5 4" xfId="3249"/>
    <cellStyle name="60% - 强调文字颜色 5 5 5" xfId="3250"/>
    <cellStyle name="60% - 强调文字颜色 5 5 6" xfId="3251"/>
    <cellStyle name="60% - 强调文字颜色 5 5 7" xfId="3252"/>
    <cellStyle name="60% - 强调文字颜色 5 5 8" xfId="3253"/>
    <cellStyle name="60% - 强调文字颜色 5 5 9" xfId="3254"/>
    <cellStyle name="60% - 强调文字颜色 5 6" xfId="3255"/>
    <cellStyle name="60% - 强调文字颜色 5 6 10" xfId="3256"/>
    <cellStyle name="60% - 强调文字颜色 5 6 11" xfId="3257"/>
    <cellStyle name="60% - 强调文字颜色 5 6 12" xfId="3258"/>
    <cellStyle name="60% - 强调文字颜色 5 6 13" xfId="3259"/>
    <cellStyle name="60% - 强调文字颜色 5 6 14" xfId="3260"/>
    <cellStyle name="60% - 强调文字颜色 5 6 15" xfId="3261"/>
    <cellStyle name="60% - 强调文字颜色 5 6 16" xfId="3262"/>
    <cellStyle name="60% - 强调文字颜色 5 6 2" xfId="3263"/>
    <cellStyle name="60% - 强调文字颜色 5 6 3" xfId="3264"/>
    <cellStyle name="60% - 强调文字颜色 5 6 4" xfId="3265"/>
    <cellStyle name="60% - 强调文字颜色 5 6 5" xfId="3266"/>
    <cellStyle name="60% - 强调文字颜色 5 6 6" xfId="3267"/>
    <cellStyle name="60% - 强调文字颜色 5 6 7" xfId="3268"/>
    <cellStyle name="60% - 强调文字颜色 5 6 8" xfId="3269"/>
    <cellStyle name="60% - 强调文字颜色 5 6 9" xfId="3270"/>
    <cellStyle name="60% - 强调文字颜色 5 7" xfId="3271"/>
    <cellStyle name="60% - 强调文字颜色 5 7 10" xfId="3272"/>
    <cellStyle name="60% - 强调文字颜色 5 7 11" xfId="3273"/>
    <cellStyle name="60% - 强调文字颜色 5 7 12" xfId="3274"/>
    <cellStyle name="60% - 强调文字颜色 5 7 13" xfId="3275"/>
    <cellStyle name="60% - 强调文字颜色 5 7 14" xfId="3276"/>
    <cellStyle name="60% - 强调文字颜色 5 7 15" xfId="3277"/>
    <cellStyle name="60% - 强调文字颜色 5 7 16" xfId="3278"/>
    <cellStyle name="60% - 强调文字颜色 5 7 2" xfId="3279"/>
    <cellStyle name="60% - 强调文字颜色 5 7 3" xfId="3280"/>
    <cellStyle name="60% - 强调文字颜色 5 7 4" xfId="3281"/>
    <cellStyle name="60% - 强调文字颜色 5 7 5" xfId="3282"/>
    <cellStyle name="60% - 强调文字颜色 5 7 6" xfId="3283"/>
    <cellStyle name="60% - 强调文字颜色 5 7 7" xfId="3284"/>
    <cellStyle name="60% - 强调文字颜色 5 7 8" xfId="3285"/>
    <cellStyle name="60% - 强调文字颜色 5 7 9" xfId="3286"/>
    <cellStyle name="60% - 强调文字颜色 5 8" xfId="3287"/>
    <cellStyle name="60% - 强调文字颜色 5 8 10" xfId="3288"/>
    <cellStyle name="60% - 强调文字颜色 5 8 11" xfId="3289"/>
    <cellStyle name="60% - 强调文字颜色 5 8 12" xfId="3290"/>
    <cellStyle name="60% - 强调文字颜色 5 8 13" xfId="3291"/>
    <cellStyle name="60% - 强调文字颜色 5 8 14" xfId="3292"/>
    <cellStyle name="60% - 强调文字颜色 5 8 15" xfId="3293"/>
    <cellStyle name="60% - 强调文字颜色 5 8 16" xfId="3294"/>
    <cellStyle name="60% - 强调文字颜色 5 8 2" xfId="3295"/>
    <cellStyle name="60% - 强调文字颜色 5 8 3" xfId="3296"/>
    <cellStyle name="60% - 强调文字颜色 5 8 4" xfId="3297"/>
    <cellStyle name="60% - 强调文字颜色 5 8 5" xfId="3298"/>
    <cellStyle name="60% - 强调文字颜色 5 8 6" xfId="3299"/>
    <cellStyle name="60% - 强调文字颜色 5 8 7" xfId="3300"/>
    <cellStyle name="60% - 强调文字颜色 5 8 8" xfId="3301"/>
    <cellStyle name="60% - 强调文字颜色 5 8 9" xfId="3302"/>
    <cellStyle name="60% - 强调文字颜色 5 9" xfId="3303"/>
    <cellStyle name="60% - 强调文字颜色 5 9 10" xfId="3304"/>
    <cellStyle name="60% - 强调文字颜色 5 9 11" xfId="3305"/>
    <cellStyle name="60% - 强调文字颜色 5 9 12" xfId="3306"/>
    <cellStyle name="60% - 强调文字颜色 5 9 13" xfId="3307"/>
    <cellStyle name="60% - 强调文字颜色 5 9 14" xfId="3308"/>
    <cellStyle name="60% - 强调文字颜色 5 9 15" xfId="3309"/>
    <cellStyle name="60% - 强调文字颜色 5 9 16" xfId="3310"/>
    <cellStyle name="60% - 强调文字颜色 5 9 2" xfId="3311"/>
    <cellStyle name="60% - 强调文字颜色 5 9 3" xfId="3312"/>
    <cellStyle name="60% - 强调文字颜色 5 9 4" xfId="3313"/>
    <cellStyle name="60% - 强调文字颜色 5 9 5" xfId="3314"/>
    <cellStyle name="60% - 强调文字颜色 5 9 6" xfId="3315"/>
    <cellStyle name="60% - 强调文字颜色 5 9 7" xfId="3316"/>
    <cellStyle name="60% - 强调文字颜色 5 9 8" xfId="3317"/>
    <cellStyle name="60% - 强调文字颜色 5 9 9" xfId="3318"/>
    <cellStyle name="60% - 强调文字颜色 6 10" xfId="3319"/>
    <cellStyle name="60% - 强调文字颜色 6 10 10" xfId="3320"/>
    <cellStyle name="60% - 强调文字颜色 6 10 11" xfId="3321"/>
    <cellStyle name="60% - 强调文字颜色 6 10 12" xfId="3322"/>
    <cellStyle name="60% - 强调文字颜色 6 10 13" xfId="3323"/>
    <cellStyle name="60% - 强调文字颜色 6 10 14" xfId="3324"/>
    <cellStyle name="60% - 强调文字颜色 6 10 15" xfId="3325"/>
    <cellStyle name="60% - 强调文字颜色 6 10 16" xfId="3326"/>
    <cellStyle name="60% - 强调文字颜色 6 10 2" xfId="3327"/>
    <cellStyle name="60% - 强调文字颜色 6 10 3" xfId="3328"/>
    <cellStyle name="60% - 强调文字颜色 6 10 4" xfId="3329"/>
    <cellStyle name="60% - 强调文字颜色 6 10 5" xfId="3330"/>
    <cellStyle name="60% - 强调文字颜色 6 10 6" xfId="3331"/>
    <cellStyle name="60% - 强调文字颜色 6 10 7" xfId="3332"/>
    <cellStyle name="60% - 强调文字颜色 6 10 8" xfId="3333"/>
    <cellStyle name="60% - 强调文字颜色 6 10 9" xfId="3334"/>
    <cellStyle name="60% - 强调文字颜色 6 11" xfId="3335"/>
    <cellStyle name="60% - 强调文字颜色 6 12" xfId="3336"/>
    <cellStyle name="60% - 强调文字颜色 6 13" xfId="3337"/>
    <cellStyle name="60% - 强调文字颜色 6 2" xfId="3338"/>
    <cellStyle name="60% - 强调文字颜色 6 2 10" xfId="3339"/>
    <cellStyle name="60% - 强调文字颜色 6 2 11" xfId="3340"/>
    <cellStyle name="60% - 强调文字颜色 6 2 12" xfId="3341"/>
    <cellStyle name="60% - 强调文字颜色 6 2 13" xfId="3342"/>
    <cellStyle name="60% - 强调文字颜色 6 2 14" xfId="3343"/>
    <cellStyle name="60% - 强调文字颜色 6 2 15" xfId="3344"/>
    <cellStyle name="60% - 强调文字颜色 6 2 16" xfId="3345"/>
    <cellStyle name="60% - 强调文字颜色 6 2 2" xfId="3346"/>
    <cellStyle name="60% - 强调文字颜色 6 2 3" xfId="3347"/>
    <cellStyle name="60% - 强调文字颜色 6 2 4" xfId="3348"/>
    <cellStyle name="60% - 强调文字颜色 6 2 5" xfId="3349"/>
    <cellStyle name="60% - 强调文字颜色 6 2 6" xfId="3350"/>
    <cellStyle name="60% - 强调文字颜色 6 2 7" xfId="3351"/>
    <cellStyle name="60% - 强调文字颜色 6 2 8" xfId="3352"/>
    <cellStyle name="60% - 强调文字颜色 6 2 9" xfId="3353"/>
    <cellStyle name="60% - 强调文字颜色 6 3" xfId="3354"/>
    <cellStyle name="60% - 强调文字颜色 6 3 10" xfId="3355"/>
    <cellStyle name="60% - 强调文字颜色 6 3 11" xfId="3356"/>
    <cellStyle name="60% - 强调文字颜色 6 3 12" xfId="3357"/>
    <cellStyle name="60% - 强调文字颜色 6 3 13" xfId="3358"/>
    <cellStyle name="60% - 强调文字颜色 6 3 14" xfId="3359"/>
    <cellStyle name="60% - 强调文字颜色 6 3 15" xfId="3360"/>
    <cellStyle name="60% - 强调文字颜色 6 3 16" xfId="3361"/>
    <cellStyle name="60% - 强调文字颜色 6 3 2" xfId="3362"/>
    <cellStyle name="60% - 强调文字颜色 6 3 3" xfId="3363"/>
    <cellStyle name="60% - 强调文字颜色 6 3 4" xfId="3364"/>
    <cellStyle name="60% - 强调文字颜色 6 3 5" xfId="3365"/>
    <cellStyle name="60% - 强调文字颜色 6 3 6" xfId="3366"/>
    <cellStyle name="60% - 强调文字颜色 6 3 7" xfId="3367"/>
    <cellStyle name="60% - 强调文字颜色 6 3 8" xfId="3368"/>
    <cellStyle name="60% - 强调文字颜色 6 3 9" xfId="3369"/>
    <cellStyle name="60% - 强调文字颜色 6 4" xfId="3370"/>
    <cellStyle name="60% - 强调文字颜色 6 4 10" xfId="3371"/>
    <cellStyle name="60% - 强调文字颜色 6 4 11" xfId="3372"/>
    <cellStyle name="60% - 强调文字颜色 6 4 12" xfId="3373"/>
    <cellStyle name="60% - 强调文字颜色 6 4 13" xfId="3374"/>
    <cellStyle name="60% - 强调文字颜色 6 4 14" xfId="3375"/>
    <cellStyle name="60% - 强调文字颜色 6 4 15" xfId="3376"/>
    <cellStyle name="60% - 强调文字颜色 6 4 16" xfId="3377"/>
    <cellStyle name="60% - 强调文字颜色 6 4 2" xfId="3378"/>
    <cellStyle name="60% - 强调文字颜色 6 4 3" xfId="3379"/>
    <cellStyle name="60% - 强调文字颜色 6 4 4" xfId="3380"/>
    <cellStyle name="60% - 强调文字颜色 6 4 5" xfId="3381"/>
    <cellStyle name="60% - 强调文字颜色 6 4 6" xfId="3382"/>
    <cellStyle name="60% - 强调文字颜色 6 4 7" xfId="3383"/>
    <cellStyle name="60% - 强调文字颜色 6 4 8" xfId="3384"/>
    <cellStyle name="60% - 强调文字颜色 6 4 9" xfId="3385"/>
    <cellStyle name="60% - 强调文字颜色 6 5" xfId="3386"/>
    <cellStyle name="60% - 强调文字颜色 6 5 10" xfId="3387"/>
    <cellStyle name="60% - 强调文字颜色 6 5 11" xfId="3388"/>
    <cellStyle name="60% - 强调文字颜色 6 5 12" xfId="3389"/>
    <cellStyle name="60% - 强调文字颜色 6 5 13" xfId="3390"/>
    <cellStyle name="60% - 强调文字颜色 6 5 14" xfId="3391"/>
    <cellStyle name="60% - 强调文字颜色 6 5 15" xfId="3392"/>
    <cellStyle name="60% - 强调文字颜色 6 5 16" xfId="3393"/>
    <cellStyle name="60% - 强调文字颜色 6 5 2" xfId="3394"/>
    <cellStyle name="60% - 强调文字颜色 6 5 3" xfId="3395"/>
    <cellStyle name="60% - 强调文字颜色 6 5 4" xfId="3396"/>
    <cellStyle name="60% - 强调文字颜色 6 5 5" xfId="3397"/>
    <cellStyle name="60% - 强调文字颜色 6 5 6" xfId="3398"/>
    <cellStyle name="60% - 强调文字颜色 6 5 7" xfId="3399"/>
    <cellStyle name="60% - 强调文字颜色 6 5 8" xfId="3400"/>
    <cellStyle name="60% - 强调文字颜色 6 5 9" xfId="3401"/>
    <cellStyle name="60% - 强调文字颜色 6 6" xfId="3402"/>
    <cellStyle name="60% - 强调文字颜色 6 6 10" xfId="3403"/>
    <cellStyle name="60% - 强调文字颜色 6 6 11" xfId="3404"/>
    <cellStyle name="60% - 强调文字颜色 6 6 12" xfId="3405"/>
    <cellStyle name="60% - 强调文字颜色 6 6 13" xfId="3406"/>
    <cellStyle name="60% - 强调文字颜色 6 6 14" xfId="3407"/>
    <cellStyle name="60% - 强调文字颜色 6 6 15" xfId="3408"/>
    <cellStyle name="60% - 强调文字颜色 6 6 16" xfId="3409"/>
    <cellStyle name="60% - 强调文字颜色 6 6 2" xfId="3410"/>
    <cellStyle name="60% - 强调文字颜色 6 6 3" xfId="3411"/>
    <cellStyle name="60% - 强调文字颜色 6 6 4" xfId="3412"/>
    <cellStyle name="60% - 强调文字颜色 6 6 5" xfId="3413"/>
    <cellStyle name="60% - 强调文字颜色 6 6 6" xfId="3414"/>
    <cellStyle name="60% - 强调文字颜色 6 6 7" xfId="3415"/>
    <cellStyle name="60% - 强调文字颜色 6 6 8" xfId="3416"/>
    <cellStyle name="60% - 强调文字颜色 6 6 9" xfId="3417"/>
    <cellStyle name="60% - 强调文字颜色 6 7" xfId="3418"/>
    <cellStyle name="60% - 强调文字颜色 6 7 10" xfId="3419"/>
    <cellStyle name="60% - 强调文字颜色 6 7 11" xfId="3420"/>
    <cellStyle name="60% - 强调文字颜色 6 7 12" xfId="3421"/>
    <cellStyle name="60% - 强调文字颜色 6 7 13" xfId="3422"/>
    <cellStyle name="60% - 强调文字颜色 6 7 14" xfId="3423"/>
    <cellStyle name="60% - 强调文字颜色 6 7 15" xfId="3424"/>
    <cellStyle name="60% - 强调文字颜色 6 7 16" xfId="3425"/>
    <cellStyle name="60% - 强调文字颜色 6 7 2" xfId="3426"/>
    <cellStyle name="60% - 强调文字颜色 6 7 3" xfId="3427"/>
    <cellStyle name="60% - 强调文字颜色 6 7 4" xfId="3428"/>
    <cellStyle name="60% - 强调文字颜色 6 7 5" xfId="3429"/>
    <cellStyle name="60% - 强调文字颜色 6 7 6" xfId="3430"/>
    <cellStyle name="60% - 强调文字颜色 6 7 7" xfId="3431"/>
    <cellStyle name="60% - 强调文字颜色 6 7 8" xfId="3432"/>
    <cellStyle name="60% - 强调文字颜色 6 7 9" xfId="3433"/>
    <cellStyle name="60% - 强调文字颜色 6 8" xfId="3434"/>
    <cellStyle name="60% - 强调文字颜色 6 8 10" xfId="3435"/>
    <cellStyle name="60% - 强调文字颜色 6 8 11" xfId="3436"/>
    <cellStyle name="60% - 强调文字颜色 6 8 12" xfId="3437"/>
    <cellStyle name="60% - 强调文字颜色 6 8 13" xfId="3438"/>
    <cellStyle name="60% - 强调文字颜色 6 8 14" xfId="3439"/>
    <cellStyle name="60% - 强调文字颜色 6 8 15" xfId="3440"/>
    <cellStyle name="60% - 强调文字颜色 6 8 16" xfId="3441"/>
    <cellStyle name="60% - 强调文字颜色 6 8 2" xfId="3442"/>
    <cellStyle name="60% - 强调文字颜色 6 8 3" xfId="3443"/>
    <cellStyle name="60% - 强调文字颜色 6 8 4" xfId="3444"/>
    <cellStyle name="60% - 强调文字颜色 6 8 5" xfId="3445"/>
    <cellStyle name="60% - 强调文字颜色 6 8 6" xfId="3446"/>
    <cellStyle name="60% - 强调文字颜色 6 8 7" xfId="3447"/>
    <cellStyle name="60% - 强调文字颜色 6 8 8" xfId="3448"/>
    <cellStyle name="60% - 强调文字颜色 6 8 9" xfId="3449"/>
    <cellStyle name="60% - 强调文字颜色 6 9" xfId="3450"/>
    <cellStyle name="60% - 强调文字颜色 6 9 10" xfId="3451"/>
    <cellStyle name="60% - 强调文字颜色 6 9 11" xfId="3452"/>
    <cellStyle name="60% - 强调文字颜色 6 9 12" xfId="3453"/>
    <cellStyle name="60% - 强调文字颜色 6 9 13" xfId="3454"/>
    <cellStyle name="60% - 强调文字颜色 6 9 14" xfId="3455"/>
    <cellStyle name="60% - 强调文字颜色 6 9 15" xfId="3456"/>
    <cellStyle name="60% - 强调文字颜色 6 9 16" xfId="3457"/>
    <cellStyle name="60% - 强调文字颜色 6 9 2" xfId="3458"/>
    <cellStyle name="60% - 强调文字颜色 6 9 3" xfId="3459"/>
    <cellStyle name="60% - 强调文字颜色 6 9 4" xfId="3460"/>
    <cellStyle name="60% - 强调文字颜色 6 9 5" xfId="3461"/>
    <cellStyle name="60% - 强调文字颜色 6 9 6" xfId="3462"/>
    <cellStyle name="60% - 强调文字颜色 6 9 7" xfId="3463"/>
    <cellStyle name="60% - 强调文字颜色 6 9 8" xfId="3464"/>
    <cellStyle name="60% - 强调文字颜色 6 9 9" xfId="3465"/>
    <cellStyle name="Accent1" xfId="3466"/>
    <cellStyle name="Accent1 10" xfId="3467"/>
    <cellStyle name="Accent1 11" xfId="3468"/>
    <cellStyle name="Accent1 12" xfId="3469"/>
    <cellStyle name="Accent1 13" xfId="3470"/>
    <cellStyle name="Accent1 14" xfId="3471"/>
    <cellStyle name="Accent1 15" xfId="3472"/>
    <cellStyle name="Accent1 16" xfId="3473"/>
    <cellStyle name="Accent1 17" xfId="3474"/>
    <cellStyle name="Accent1 18" xfId="3475"/>
    <cellStyle name="Accent1 19" xfId="3476"/>
    <cellStyle name="Accent1 2" xfId="3477"/>
    <cellStyle name="Accent1 2 10" xfId="3478"/>
    <cellStyle name="Accent1 2 11" xfId="3479"/>
    <cellStyle name="Accent1 2 12" xfId="3480"/>
    <cellStyle name="Accent1 2 13" xfId="3481"/>
    <cellStyle name="Accent1 2 14" xfId="3482"/>
    <cellStyle name="Accent1 2 15" xfId="3483"/>
    <cellStyle name="Accent1 2 16" xfId="3484"/>
    <cellStyle name="Accent1 2 17" xfId="3485"/>
    <cellStyle name="Accent1 2 18" xfId="3486"/>
    <cellStyle name="Accent1 2 19" xfId="3487"/>
    <cellStyle name="Accent1 2 2" xfId="3488"/>
    <cellStyle name="Accent1 2 3" xfId="3489"/>
    <cellStyle name="Accent1 2 4" xfId="3490"/>
    <cellStyle name="Accent1 2 5" xfId="3491"/>
    <cellStyle name="Accent1 2 6" xfId="3492"/>
    <cellStyle name="Accent1 2 7" xfId="3493"/>
    <cellStyle name="Accent1 2 8" xfId="3494"/>
    <cellStyle name="Accent1 2 9" xfId="3495"/>
    <cellStyle name="Accent1 20" xfId="3496"/>
    <cellStyle name="Accent1 3" xfId="3497"/>
    <cellStyle name="Accent1 3 2" xfId="3498"/>
    <cellStyle name="Accent1 3 3" xfId="3499"/>
    <cellStyle name="Accent1 3 4" xfId="3500"/>
    <cellStyle name="Accent1 4" xfId="3501"/>
    <cellStyle name="Accent1 5" xfId="3502"/>
    <cellStyle name="Accent1 6" xfId="3503"/>
    <cellStyle name="Accent1 7" xfId="3504"/>
    <cellStyle name="Accent1 8" xfId="3505"/>
    <cellStyle name="Accent1 9" xfId="3506"/>
    <cellStyle name="Accent2" xfId="3507"/>
    <cellStyle name="Accent2 10" xfId="3508"/>
    <cellStyle name="Accent2 11" xfId="3509"/>
    <cellStyle name="Accent2 12" xfId="3510"/>
    <cellStyle name="Accent2 13" xfId="3511"/>
    <cellStyle name="Accent2 14" xfId="3512"/>
    <cellStyle name="Accent2 15" xfId="3513"/>
    <cellStyle name="Accent2 16" xfId="3514"/>
    <cellStyle name="Accent2 17" xfId="3515"/>
    <cellStyle name="Accent2 18" xfId="3516"/>
    <cellStyle name="Accent2 19" xfId="3517"/>
    <cellStyle name="Accent2 2" xfId="3518"/>
    <cellStyle name="Accent2 2 10" xfId="3519"/>
    <cellStyle name="Accent2 2 11" xfId="3520"/>
    <cellStyle name="Accent2 2 12" xfId="3521"/>
    <cellStyle name="Accent2 2 13" xfId="3522"/>
    <cellStyle name="Accent2 2 14" xfId="3523"/>
    <cellStyle name="Accent2 2 15" xfId="3524"/>
    <cellStyle name="Accent2 2 16" xfId="3525"/>
    <cellStyle name="Accent2 2 17" xfId="3526"/>
    <cellStyle name="Accent2 2 18" xfId="3527"/>
    <cellStyle name="Accent2 2 19" xfId="3528"/>
    <cellStyle name="Accent2 2 2" xfId="3529"/>
    <cellStyle name="Accent2 2 3" xfId="3530"/>
    <cellStyle name="Accent2 2 4" xfId="3531"/>
    <cellStyle name="Accent2 2 5" xfId="3532"/>
    <cellStyle name="Accent2 2 6" xfId="3533"/>
    <cellStyle name="Accent2 2 7" xfId="3534"/>
    <cellStyle name="Accent2 2 8" xfId="3535"/>
    <cellStyle name="Accent2 2 9" xfId="3536"/>
    <cellStyle name="Accent2 20" xfId="3537"/>
    <cellStyle name="Accent2 3" xfId="3538"/>
    <cellStyle name="Accent2 3 2" xfId="3539"/>
    <cellStyle name="Accent2 3 3" xfId="3540"/>
    <cellStyle name="Accent2 3 4" xfId="3541"/>
    <cellStyle name="Accent2 4" xfId="3542"/>
    <cellStyle name="Accent2 5" xfId="3543"/>
    <cellStyle name="Accent2 6" xfId="3544"/>
    <cellStyle name="Accent2 7" xfId="3545"/>
    <cellStyle name="Accent2 8" xfId="3546"/>
    <cellStyle name="Accent2 9" xfId="3547"/>
    <cellStyle name="Accent3" xfId="3548"/>
    <cellStyle name="Accent3 10" xfId="3549"/>
    <cellStyle name="Accent3 11" xfId="3550"/>
    <cellStyle name="Accent3 12" xfId="3551"/>
    <cellStyle name="Accent3 13" xfId="3552"/>
    <cellStyle name="Accent3 14" xfId="3553"/>
    <cellStyle name="Accent3 15" xfId="3554"/>
    <cellStyle name="Accent3 16" xfId="3555"/>
    <cellStyle name="Accent3 17" xfId="3556"/>
    <cellStyle name="Accent3 18" xfId="3557"/>
    <cellStyle name="Accent3 19" xfId="3558"/>
    <cellStyle name="Accent3 2" xfId="3559"/>
    <cellStyle name="Accent3 2 10" xfId="3560"/>
    <cellStyle name="Accent3 2 11" xfId="3561"/>
    <cellStyle name="Accent3 2 12" xfId="3562"/>
    <cellStyle name="Accent3 2 13" xfId="3563"/>
    <cellStyle name="Accent3 2 14" xfId="3564"/>
    <cellStyle name="Accent3 2 15" xfId="3565"/>
    <cellStyle name="Accent3 2 16" xfId="3566"/>
    <cellStyle name="Accent3 2 17" xfId="3567"/>
    <cellStyle name="Accent3 2 18" xfId="3568"/>
    <cellStyle name="Accent3 2 19" xfId="3569"/>
    <cellStyle name="Accent3 2 2" xfId="3570"/>
    <cellStyle name="Accent3 2 3" xfId="3571"/>
    <cellStyle name="Accent3 2 4" xfId="3572"/>
    <cellStyle name="Accent3 2 5" xfId="3573"/>
    <cellStyle name="Accent3 2 6" xfId="3574"/>
    <cellStyle name="Accent3 2 7" xfId="3575"/>
    <cellStyle name="Accent3 2 8" xfId="3576"/>
    <cellStyle name="Accent3 2 9" xfId="3577"/>
    <cellStyle name="Accent3 20" xfId="3578"/>
    <cellStyle name="Accent3 3" xfId="3579"/>
    <cellStyle name="Accent3 3 2" xfId="3580"/>
    <cellStyle name="Accent3 3 3" xfId="3581"/>
    <cellStyle name="Accent3 3 4" xfId="3582"/>
    <cellStyle name="Accent3 4" xfId="3583"/>
    <cellStyle name="Accent3 5" xfId="3584"/>
    <cellStyle name="Accent3 6" xfId="3585"/>
    <cellStyle name="Accent3 7" xfId="3586"/>
    <cellStyle name="Accent3 8" xfId="3587"/>
    <cellStyle name="Accent3 9" xfId="3588"/>
    <cellStyle name="Accent4" xfId="3589"/>
    <cellStyle name="Accent4 10" xfId="3590"/>
    <cellStyle name="Accent4 11" xfId="3591"/>
    <cellStyle name="Accent4 12" xfId="3592"/>
    <cellStyle name="Accent4 13" xfId="3593"/>
    <cellStyle name="Accent4 14" xfId="3594"/>
    <cellStyle name="Accent4 15" xfId="3595"/>
    <cellStyle name="Accent4 16" xfId="3596"/>
    <cellStyle name="Accent4 17" xfId="3597"/>
    <cellStyle name="Accent4 18" xfId="3598"/>
    <cellStyle name="Accent4 19" xfId="3599"/>
    <cellStyle name="Accent4 2" xfId="3600"/>
    <cellStyle name="Accent4 2 10" xfId="3601"/>
    <cellStyle name="Accent4 2 11" xfId="3602"/>
    <cellStyle name="Accent4 2 12" xfId="3603"/>
    <cellStyle name="Accent4 2 13" xfId="3604"/>
    <cellStyle name="Accent4 2 14" xfId="3605"/>
    <cellStyle name="Accent4 2 15" xfId="3606"/>
    <cellStyle name="Accent4 2 16" xfId="3607"/>
    <cellStyle name="Accent4 2 17" xfId="3608"/>
    <cellStyle name="Accent4 2 18" xfId="3609"/>
    <cellStyle name="Accent4 2 19" xfId="3610"/>
    <cellStyle name="Accent4 2 2" xfId="3611"/>
    <cellStyle name="Accent4 2 3" xfId="3612"/>
    <cellStyle name="Accent4 2 4" xfId="3613"/>
    <cellStyle name="Accent4 2 5" xfId="3614"/>
    <cellStyle name="Accent4 2 6" xfId="3615"/>
    <cellStyle name="Accent4 2 7" xfId="3616"/>
    <cellStyle name="Accent4 2 8" xfId="3617"/>
    <cellStyle name="Accent4 2 9" xfId="3618"/>
    <cellStyle name="Accent4 20" xfId="3619"/>
    <cellStyle name="Accent4 3" xfId="3620"/>
    <cellStyle name="Accent4 3 2" xfId="3621"/>
    <cellStyle name="Accent4 3 3" xfId="3622"/>
    <cellStyle name="Accent4 3 4" xfId="3623"/>
    <cellStyle name="Accent4 4" xfId="3624"/>
    <cellStyle name="Accent4 5" xfId="3625"/>
    <cellStyle name="Accent4 6" xfId="3626"/>
    <cellStyle name="Accent4 7" xfId="3627"/>
    <cellStyle name="Accent4 8" xfId="3628"/>
    <cellStyle name="Accent4 9" xfId="3629"/>
    <cellStyle name="Accent5" xfId="3630"/>
    <cellStyle name="Accent5 10" xfId="3631"/>
    <cellStyle name="Accent5 11" xfId="3632"/>
    <cellStyle name="Accent5 12" xfId="3633"/>
    <cellStyle name="Accent5 13" xfId="3634"/>
    <cellStyle name="Accent5 14" xfId="3635"/>
    <cellStyle name="Accent5 15" xfId="3636"/>
    <cellStyle name="Accent5 16" xfId="3637"/>
    <cellStyle name="Accent5 17" xfId="3638"/>
    <cellStyle name="Accent5 18" xfId="3639"/>
    <cellStyle name="Accent5 19" xfId="3640"/>
    <cellStyle name="Accent5 2" xfId="3641"/>
    <cellStyle name="Accent5 2 10" xfId="3642"/>
    <cellStyle name="Accent5 2 11" xfId="3643"/>
    <cellStyle name="Accent5 2 12" xfId="3644"/>
    <cellStyle name="Accent5 2 13" xfId="3645"/>
    <cellStyle name="Accent5 2 14" xfId="3646"/>
    <cellStyle name="Accent5 2 15" xfId="3647"/>
    <cellStyle name="Accent5 2 16" xfId="3648"/>
    <cellStyle name="Accent5 2 17" xfId="3649"/>
    <cellStyle name="Accent5 2 18" xfId="3650"/>
    <cellStyle name="Accent5 2 19" xfId="3651"/>
    <cellStyle name="Accent5 2 2" xfId="3652"/>
    <cellStyle name="Accent5 2 3" xfId="3653"/>
    <cellStyle name="Accent5 2 4" xfId="3654"/>
    <cellStyle name="Accent5 2 5" xfId="3655"/>
    <cellStyle name="Accent5 2 6" xfId="3656"/>
    <cellStyle name="Accent5 2 7" xfId="3657"/>
    <cellStyle name="Accent5 2 8" xfId="3658"/>
    <cellStyle name="Accent5 2 9" xfId="3659"/>
    <cellStyle name="Accent5 20" xfId="3660"/>
    <cellStyle name="Accent5 3" xfId="3661"/>
    <cellStyle name="Accent5 3 2" xfId="3662"/>
    <cellStyle name="Accent5 3 3" xfId="3663"/>
    <cellStyle name="Accent5 3 4" xfId="3664"/>
    <cellStyle name="Accent5 4" xfId="3665"/>
    <cellStyle name="Accent5 5" xfId="3666"/>
    <cellStyle name="Accent5 6" xfId="3667"/>
    <cellStyle name="Accent5 7" xfId="3668"/>
    <cellStyle name="Accent5 8" xfId="3669"/>
    <cellStyle name="Accent5 9" xfId="3670"/>
    <cellStyle name="Accent6" xfId="3671"/>
    <cellStyle name="Accent6 10" xfId="3672"/>
    <cellStyle name="Accent6 11" xfId="3673"/>
    <cellStyle name="Accent6 12" xfId="3674"/>
    <cellStyle name="Accent6 13" xfId="3675"/>
    <cellStyle name="Accent6 14" xfId="3676"/>
    <cellStyle name="Accent6 15" xfId="3677"/>
    <cellStyle name="Accent6 16" xfId="3678"/>
    <cellStyle name="Accent6 17" xfId="3679"/>
    <cellStyle name="Accent6 18" xfId="3680"/>
    <cellStyle name="Accent6 19" xfId="3681"/>
    <cellStyle name="Accent6 2" xfId="3682"/>
    <cellStyle name="Accent6 2 10" xfId="3683"/>
    <cellStyle name="Accent6 2 11" xfId="3684"/>
    <cellStyle name="Accent6 2 12" xfId="3685"/>
    <cellStyle name="Accent6 2 13" xfId="3686"/>
    <cellStyle name="Accent6 2 14" xfId="3687"/>
    <cellStyle name="Accent6 2 15" xfId="3688"/>
    <cellStyle name="Accent6 2 16" xfId="3689"/>
    <cellStyle name="Accent6 2 17" xfId="3690"/>
    <cellStyle name="Accent6 2 18" xfId="3691"/>
    <cellStyle name="Accent6 2 19" xfId="3692"/>
    <cellStyle name="Accent6 2 2" xfId="3693"/>
    <cellStyle name="Accent6 2 3" xfId="3694"/>
    <cellStyle name="Accent6 2 4" xfId="3695"/>
    <cellStyle name="Accent6 2 5" xfId="3696"/>
    <cellStyle name="Accent6 2 6" xfId="3697"/>
    <cellStyle name="Accent6 2 7" xfId="3698"/>
    <cellStyle name="Accent6 2 8" xfId="3699"/>
    <cellStyle name="Accent6 2 9" xfId="3700"/>
    <cellStyle name="Accent6 20" xfId="3701"/>
    <cellStyle name="Accent6 3" xfId="3702"/>
    <cellStyle name="Accent6 3 2" xfId="3703"/>
    <cellStyle name="Accent6 3 3" xfId="3704"/>
    <cellStyle name="Accent6 3 4" xfId="3705"/>
    <cellStyle name="Accent6 4" xfId="3706"/>
    <cellStyle name="Accent6 5" xfId="3707"/>
    <cellStyle name="Accent6 6" xfId="3708"/>
    <cellStyle name="Accent6 7" xfId="3709"/>
    <cellStyle name="Accent6 8" xfId="3710"/>
    <cellStyle name="Accent6 9" xfId="3711"/>
    <cellStyle name="Bad" xfId="3712"/>
    <cellStyle name="Bad 10" xfId="3713"/>
    <cellStyle name="Bad 11" xfId="3714"/>
    <cellStyle name="Bad 12" xfId="3715"/>
    <cellStyle name="Bad 13" xfId="3716"/>
    <cellStyle name="Bad 14" xfId="3717"/>
    <cellStyle name="Bad 15" xfId="3718"/>
    <cellStyle name="Bad 16" xfId="3719"/>
    <cellStyle name="Bad 17" xfId="3720"/>
    <cellStyle name="Bad 18" xfId="3721"/>
    <cellStyle name="Bad 19" xfId="3722"/>
    <cellStyle name="Bad 2" xfId="3723"/>
    <cellStyle name="Bad 2 10" xfId="3724"/>
    <cellStyle name="Bad 2 11" xfId="3725"/>
    <cellStyle name="Bad 2 12" xfId="3726"/>
    <cellStyle name="Bad 2 13" xfId="3727"/>
    <cellStyle name="Bad 2 14" xfId="3728"/>
    <cellStyle name="Bad 2 15" xfId="3729"/>
    <cellStyle name="Bad 2 16" xfId="3730"/>
    <cellStyle name="Bad 2 17" xfId="3731"/>
    <cellStyle name="Bad 2 18" xfId="3732"/>
    <cellStyle name="Bad 2 19" xfId="3733"/>
    <cellStyle name="Bad 2 2" xfId="3734"/>
    <cellStyle name="Bad 2 3" xfId="3735"/>
    <cellStyle name="Bad 2 4" xfId="3736"/>
    <cellStyle name="Bad 2 5" xfId="3737"/>
    <cellStyle name="Bad 2 6" xfId="3738"/>
    <cellStyle name="Bad 2 7" xfId="3739"/>
    <cellStyle name="Bad 2 8" xfId="3740"/>
    <cellStyle name="Bad 2 9" xfId="3741"/>
    <cellStyle name="Bad 20" xfId="3742"/>
    <cellStyle name="Bad 3" xfId="3743"/>
    <cellStyle name="Bad 3 2" xfId="3744"/>
    <cellStyle name="Bad 3 3" xfId="3745"/>
    <cellStyle name="Bad 3 4" xfId="3746"/>
    <cellStyle name="Bad 4" xfId="3747"/>
    <cellStyle name="Bad 5" xfId="3748"/>
    <cellStyle name="Bad 6" xfId="3749"/>
    <cellStyle name="Bad 7" xfId="3750"/>
    <cellStyle name="Bad 8" xfId="3751"/>
    <cellStyle name="Bad 9" xfId="3752"/>
    <cellStyle name="Calculation" xfId="3753"/>
    <cellStyle name="Calculation 10" xfId="3754"/>
    <cellStyle name="Calculation 11" xfId="3755"/>
    <cellStyle name="Calculation 12" xfId="3756"/>
    <cellStyle name="Calculation 13" xfId="3757"/>
    <cellStyle name="Calculation 14" xfId="3758"/>
    <cellStyle name="Calculation 15" xfId="3759"/>
    <cellStyle name="Calculation 16" xfId="3760"/>
    <cellStyle name="Calculation 17" xfId="3761"/>
    <cellStyle name="Calculation 18" xfId="3762"/>
    <cellStyle name="Calculation 19" xfId="3763"/>
    <cellStyle name="Calculation 2" xfId="3764"/>
    <cellStyle name="Calculation 2 10" xfId="3765"/>
    <cellStyle name="Calculation 2 11" xfId="3766"/>
    <cellStyle name="Calculation 2 12" xfId="3767"/>
    <cellStyle name="Calculation 2 13" xfId="3768"/>
    <cellStyle name="Calculation 2 14" xfId="3769"/>
    <cellStyle name="Calculation 2 15" xfId="3770"/>
    <cellStyle name="Calculation 2 16" xfId="3771"/>
    <cellStyle name="Calculation 2 17" xfId="3772"/>
    <cellStyle name="Calculation 2 18" xfId="3773"/>
    <cellStyle name="Calculation 2 19" xfId="3774"/>
    <cellStyle name="Calculation 2 2" xfId="3775"/>
    <cellStyle name="Calculation 2 3" xfId="3776"/>
    <cellStyle name="Calculation 2 4" xfId="3777"/>
    <cellStyle name="Calculation 2 5" xfId="3778"/>
    <cellStyle name="Calculation 2 6" xfId="3779"/>
    <cellStyle name="Calculation 2 7" xfId="3780"/>
    <cellStyle name="Calculation 2 8" xfId="3781"/>
    <cellStyle name="Calculation 2 9" xfId="3782"/>
    <cellStyle name="Calculation 20" xfId="3783"/>
    <cellStyle name="Calculation 3" xfId="3784"/>
    <cellStyle name="Calculation 3 2" xfId="3785"/>
    <cellStyle name="Calculation 3 3" xfId="3786"/>
    <cellStyle name="Calculation 3 4" xfId="3787"/>
    <cellStyle name="Calculation 4" xfId="3788"/>
    <cellStyle name="Calculation 5" xfId="3789"/>
    <cellStyle name="Calculation 6" xfId="3790"/>
    <cellStyle name="Calculation 7" xfId="3791"/>
    <cellStyle name="Calculation 8" xfId="3792"/>
    <cellStyle name="Calculation 9" xfId="3793"/>
    <cellStyle name="Calculation_2019年宝鸡市全市和市本级预算（草案）-3稿20190123" xfId="3794"/>
    <cellStyle name="Check Cell" xfId="3795"/>
    <cellStyle name="Check Cell 10" xfId="3796"/>
    <cellStyle name="Check Cell 11" xfId="3797"/>
    <cellStyle name="Check Cell 12" xfId="3798"/>
    <cellStyle name="Check Cell 13" xfId="3799"/>
    <cellStyle name="Check Cell 14" xfId="3800"/>
    <cellStyle name="Check Cell 15" xfId="3801"/>
    <cellStyle name="Check Cell 16" xfId="3802"/>
    <cellStyle name="Check Cell 17" xfId="3803"/>
    <cellStyle name="Check Cell 18" xfId="3804"/>
    <cellStyle name="Check Cell 19" xfId="3805"/>
    <cellStyle name="Check Cell 2" xfId="3806"/>
    <cellStyle name="Check Cell 2 10" xfId="3807"/>
    <cellStyle name="Check Cell 2 11" xfId="3808"/>
    <cellStyle name="Check Cell 2 12" xfId="3809"/>
    <cellStyle name="Check Cell 2 13" xfId="3810"/>
    <cellStyle name="Check Cell 2 14" xfId="3811"/>
    <cellStyle name="Check Cell 2 15" xfId="3812"/>
    <cellStyle name="Check Cell 2 16" xfId="3813"/>
    <cellStyle name="Check Cell 2 17" xfId="3814"/>
    <cellStyle name="Check Cell 2 18" xfId="3815"/>
    <cellStyle name="Check Cell 2 19" xfId="3816"/>
    <cellStyle name="Check Cell 2 2" xfId="3817"/>
    <cellStyle name="Check Cell 2 3" xfId="3818"/>
    <cellStyle name="Check Cell 2 4" xfId="3819"/>
    <cellStyle name="Check Cell 2 5" xfId="3820"/>
    <cellStyle name="Check Cell 2 6" xfId="3821"/>
    <cellStyle name="Check Cell 2 7" xfId="3822"/>
    <cellStyle name="Check Cell 2 8" xfId="3823"/>
    <cellStyle name="Check Cell 2 9" xfId="3824"/>
    <cellStyle name="Check Cell 20" xfId="3825"/>
    <cellStyle name="Check Cell 3" xfId="3826"/>
    <cellStyle name="Check Cell 3 2" xfId="3827"/>
    <cellStyle name="Check Cell 3 3" xfId="3828"/>
    <cellStyle name="Check Cell 3 4" xfId="3829"/>
    <cellStyle name="Check Cell 4" xfId="3830"/>
    <cellStyle name="Check Cell 5" xfId="3831"/>
    <cellStyle name="Check Cell 6" xfId="3832"/>
    <cellStyle name="Check Cell 7" xfId="3833"/>
    <cellStyle name="Check Cell 8" xfId="3834"/>
    <cellStyle name="Check Cell 9" xfId="3835"/>
    <cellStyle name="Check Cell_2019年宝鸡市全市和市本级预算（草案）-3稿20190123" xfId="3836"/>
    <cellStyle name="ColLevel_0" xfId="3837"/>
    <cellStyle name="Explanatory Text" xfId="3838"/>
    <cellStyle name="Explanatory Text 10" xfId="3839"/>
    <cellStyle name="Explanatory Text 11" xfId="3840"/>
    <cellStyle name="Explanatory Text 12" xfId="3841"/>
    <cellStyle name="Explanatory Text 13" xfId="3842"/>
    <cellStyle name="Explanatory Text 14" xfId="3843"/>
    <cellStyle name="Explanatory Text 15" xfId="3844"/>
    <cellStyle name="Explanatory Text 16" xfId="3845"/>
    <cellStyle name="Explanatory Text 17" xfId="3846"/>
    <cellStyle name="Explanatory Text 18" xfId="3847"/>
    <cellStyle name="Explanatory Text 19" xfId="3848"/>
    <cellStyle name="Explanatory Text 2" xfId="3849"/>
    <cellStyle name="Explanatory Text 2 10" xfId="3850"/>
    <cellStyle name="Explanatory Text 2 11" xfId="3851"/>
    <cellStyle name="Explanatory Text 2 12" xfId="3852"/>
    <cellStyle name="Explanatory Text 2 13" xfId="3853"/>
    <cellStyle name="Explanatory Text 2 14" xfId="3854"/>
    <cellStyle name="Explanatory Text 2 15" xfId="3855"/>
    <cellStyle name="Explanatory Text 2 16" xfId="3856"/>
    <cellStyle name="Explanatory Text 2 17" xfId="3857"/>
    <cellStyle name="Explanatory Text 2 18" xfId="3858"/>
    <cellStyle name="Explanatory Text 2 19" xfId="3859"/>
    <cellStyle name="Explanatory Text 2 2" xfId="3860"/>
    <cellStyle name="Explanatory Text 2 3" xfId="3861"/>
    <cellStyle name="Explanatory Text 2 4" xfId="3862"/>
    <cellStyle name="Explanatory Text 2 5" xfId="3863"/>
    <cellStyle name="Explanatory Text 2 6" xfId="3864"/>
    <cellStyle name="Explanatory Text 2 7" xfId="3865"/>
    <cellStyle name="Explanatory Text 2 8" xfId="3866"/>
    <cellStyle name="Explanatory Text 2 9" xfId="3867"/>
    <cellStyle name="Explanatory Text 20" xfId="3868"/>
    <cellStyle name="Explanatory Text 3" xfId="3869"/>
    <cellStyle name="Explanatory Text 3 2" xfId="3870"/>
    <cellStyle name="Explanatory Text 3 3" xfId="3871"/>
    <cellStyle name="Explanatory Text 3 4" xfId="3872"/>
    <cellStyle name="Explanatory Text 4" xfId="3873"/>
    <cellStyle name="Explanatory Text 5" xfId="3874"/>
    <cellStyle name="Explanatory Text 6" xfId="3875"/>
    <cellStyle name="Explanatory Text 7" xfId="3876"/>
    <cellStyle name="Explanatory Text 8" xfId="3877"/>
    <cellStyle name="Explanatory Text 9" xfId="3878"/>
    <cellStyle name="Good" xfId="3879"/>
    <cellStyle name="Good 10" xfId="3880"/>
    <cellStyle name="Good 11" xfId="3881"/>
    <cellStyle name="Good 12" xfId="3882"/>
    <cellStyle name="Good 13" xfId="3883"/>
    <cellStyle name="Good 14" xfId="3884"/>
    <cellStyle name="Good 15" xfId="3885"/>
    <cellStyle name="Good 16" xfId="3886"/>
    <cellStyle name="Good 17" xfId="3887"/>
    <cellStyle name="Good 18" xfId="3888"/>
    <cellStyle name="Good 19" xfId="3889"/>
    <cellStyle name="Good 2" xfId="3890"/>
    <cellStyle name="Good 2 10" xfId="3891"/>
    <cellStyle name="Good 2 11" xfId="3892"/>
    <cellStyle name="Good 2 12" xfId="3893"/>
    <cellStyle name="Good 2 13" xfId="3894"/>
    <cellStyle name="Good 2 14" xfId="3895"/>
    <cellStyle name="Good 2 15" xfId="3896"/>
    <cellStyle name="Good 2 16" xfId="3897"/>
    <cellStyle name="Good 2 17" xfId="3898"/>
    <cellStyle name="Good 2 18" xfId="3899"/>
    <cellStyle name="Good 2 19" xfId="3900"/>
    <cellStyle name="Good 2 2" xfId="3901"/>
    <cellStyle name="Good 2 3" xfId="3902"/>
    <cellStyle name="Good 2 4" xfId="3903"/>
    <cellStyle name="Good 2 5" xfId="3904"/>
    <cellStyle name="Good 2 6" xfId="3905"/>
    <cellStyle name="Good 2 7" xfId="3906"/>
    <cellStyle name="Good 2 8" xfId="3907"/>
    <cellStyle name="Good 2 9" xfId="3908"/>
    <cellStyle name="Good 20" xfId="3909"/>
    <cellStyle name="Good 3" xfId="3910"/>
    <cellStyle name="Good 3 2" xfId="3911"/>
    <cellStyle name="Good 3 3" xfId="3912"/>
    <cellStyle name="Good 3 4" xfId="3913"/>
    <cellStyle name="Good 4" xfId="3914"/>
    <cellStyle name="Good 5" xfId="3915"/>
    <cellStyle name="Good 6" xfId="3916"/>
    <cellStyle name="Good 7" xfId="3917"/>
    <cellStyle name="Good 8" xfId="3918"/>
    <cellStyle name="Good 9" xfId="3919"/>
    <cellStyle name="Heading 1" xfId="3920"/>
    <cellStyle name="Heading 1 10" xfId="3921"/>
    <cellStyle name="Heading 1 11" xfId="3922"/>
    <cellStyle name="Heading 1 12" xfId="3923"/>
    <cellStyle name="Heading 1 13" xfId="3924"/>
    <cellStyle name="Heading 1 14" xfId="3925"/>
    <cellStyle name="Heading 1 15" xfId="3926"/>
    <cellStyle name="Heading 1 16" xfId="3927"/>
    <cellStyle name="Heading 1 17" xfId="3928"/>
    <cellStyle name="Heading 1 18" xfId="3929"/>
    <cellStyle name="Heading 1 19" xfId="3930"/>
    <cellStyle name="Heading 1 2" xfId="3931"/>
    <cellStyle name="Heading 1 2 10" xfId="3932"/>
    <cellStyle name="Heading 1 2 11" xfId="3933"/>
    <cellStyle name="Heading 1 2 12" xfId="3934"/>
    <cellStyle name="Heading 1 2 13" xfId="3935"/>
    <cellStyle name="Heading 1 2 14" xfId="3936"/>
    <cellStyle name="Heading 1 2 15" xfId="3937"/>
    <cellStyle name="Heading 1 2 16" xfId="3938"/>
    <cellStyle name="Heading 1 2 17" xfId="3939"/>
    <cellStyle name="Heading 1 2 18" xfId="3940"/>
    <cellStyle name="Heading 1 2 19" xfId="3941"/>
    <cellStyle name="Heading 1 2 2" xfId="3942"/>
    <cellStyle name="Heading 1 2 3" xfId="3943"/>
    <cellStyle name="Heading 1 2 4" xfId="3944"/>
    <cellStyle name="Heading 1 2 5" xfId="3945"/>
    <cellStyle name="Heading 1 2 6" xfId="3946"/>
    <cellStyle name="Heading 1 2 7" xfId="3947"/>
    <cellStyle name="Heading 1 2 8" xfId="3948"/>
    <cellStyle name="Heading 1 2 9" xfId="3949"/>
    <cellStyle name="Heading 1 20" xfId="3950"/>
    <cellStyle name="Heading 1 3" xfId="3951"/>
    <cellStyle name="Heading 1 3 2" xfId="3952"/>
    <cellStyle name="Heading 1 3 3" xfId="3953"/>
    <cellStyle name="Heading 1 3 4" xfId="3954"/>
    <cellStyle name="Heading 1 4" xfId="3955"/>
    <cellStyle name="Heading 1 5" xfId="3956"/>
    <cellStyle name="Heading 1 6" xfId="3957"/>
    <cellStyle name="Heading 1 7" xfId="3958"/>
    <cellStyle name="Heading 1 8" xfId="3959"/>
    <cellStyle name="Heading 1 9" xfId="3960"/>
    <cellStyle name="Heading 1_2019年宝鸡市全市和市本级预算（草案）-3稿20190123" xfId="3961"/>
    <cellStyle name="Heading 2" xfId="3962"/>
    <cellStyle name="Heading 2 10" xfId="3963"/>
    <cellStyle name="Heading 2 11" xfId="3964"/>
    <cellStyle name="Heading 2 12" xfId="3965"/>
    <cellStyle name="Heading 2 13" xfId="3966"/>
    <cellStyle name="Heading 2 14" xfId="3967"/>
    <cellStyle name="Heading 2 15" xfId="3968"/>
    <cellStyle name="Heading 2 16" xfId="3969"/>
    <cellStyle name="Heading 2 17" xfId="3970"/>
    <cellStyle name="Heading 2 18" xfId="3971"/>
    <cellStyle name="Heading 2 19" xfId="3972"/>
    <cellStyle name="Heading 2 2" xfId="3973"/>
    <cellStyle name="Heading 2 2 10" xfId="3974"/>
    <cellStyle name="Heading 2 2 11" xfId="3975"/>
    <cellStyle name="Heading 2 2 12" xfId="3976"/>
    <cellStyle name="Heading 2 2 13" xfId="3977"/>
    <cellStyle name="Heading 2 2 14" xfId="3978"/>
    <cellStyle name="Heading 2 2 15" xfId="3979"/>
    <cellStyle name="Heading 2 2 16" xfId="3980"/>
    <cellStyle name="Heading 2 2 17" xfId="3981"/>
    <cellStyle name="Heading 2 2 18" xfId="3982"/>
    <cellStyle name="Heading 2 2 19" xfId="3983"/>
    <cellStyle name="Heading 2 2 2" xfId="3984"/>
    <cellStyle name="Heading 2 2 3" xfId="3985"/>
    <cellStyle name="Heading 2 2 4" xfId="3986"/>
    <cellStyle name="Heading 2 2 5" xfId="3987"/>
    <cellStyle name="Heading 2 2 6" xfId="3988"/>
    <cellStyle name="Heading 2 2 7" xfId="3989"/>
    <cellStyle name="Heading 2 2 8" xfId="3990"/>
    <cellStyle name="Heading 2 2 9" xfId="3991"/>
    <cellStyle name="Heading 2 20" xfId="3992"/>
    <cellStyle name="Heading 2 3" xfId="3993"/>
    <cellStyle name="Heading 2 3 2" xfId="3994"/>
    <cellStyle name="Heading 2 3 3" xfId="3995"/>
    <cellStyle name="Heading 2 3 4" xfId="3996"/>
    <cellStyle name="Heading 2 4" xfId="3997"/>
    <cellStyle name="Heading 2 5" xfId="3998"/>
    <cellStyle name="Heading 2 6" xfId="3999"/>
    <cellStyle name="Heading 2 7" xfId="4000"/>
    <cellStyle name="Heading 2 8" xfId="4001"/>
    <cellStyle name="Heading 2 9" xfId="4002"/>
    <cellStyle name="Heading 2_2019年宝鸡市全市和市本级预算（草案）-3稿20190123" xfId="4003"/>
    <cellStyle name="Heading 3" xfId="4004"/>
    <cellStyle name="Heading 3 10" xfId="4005"/>
    <cellStyle name="Heading 3 11" xfId="4006"/>
    <cellStyle name="Heading 3 12" xfId="4007"/>
    <cellStyle name="Heading 3 13" xfId="4008"/>
    <cellStyle name="Heading 3 14" xfId="4009"/>
    <cellStyle name="Heading 3 15" xfId="4010"/>
    <cellStyle name="Heading 3 16" xfId="4011"/>
    <cellStyle name="Heading 3 17" xfId="4012"/>
    <cellStyle name="Heading 3 18" xfId="4013"/>
    <cellStyle name="Heading 3 19" xfId="4014"/>
    <cellStyle name="Heading 3 2" xfId="4015"/>
    <cellStyle name="Heading 3 2 10" xfId="4016"/>
    <cellStyle name="Heading 3 2 11" xfId="4017"/>
    <cellStyle name="Heading 3 2 12" xfId="4018"/>
    <cellStyle name="Heading 3 2 13" xfId="4019"/>
    <cellStyle name="Heading 3 2 14" xfId="4020"/>
    <cellStyle name="Heading 3 2 15" xfId="4021"/>
    <cellStyle name="Heading 3 2 16" xfId="4022"/>
    <cellStyle name="Heading 3 2 17" xfId="4023"/>
    <cellStyle name="Heading 3 2 18" xfId="4024"/>
    <cellStyle name="Heading 3 2 19" xfId="4025"/>
    <cellStyle name="Heading 3 2 2" xfId="4026"/>
    <cellStyle name="Heading 3 2 3" xfId="4027"/>
    <cellStyle name="Heading 3 2 4" xfId="4028"/>
    <cellStyle name="Heading 3 2 5" xfId="4029"/>
    <cellStyle name="Heading 3 2 6" xfId="4030"/>
    <cellStyle name="Heading 3 2 7" xfId="4031"/>
    <cellStyle name="Heading 3 2 8" xfId="4032"/>
    <cellStyle name="Heading 3 2 9" xfId="4033"/>
    <cellStyle name="Heading 3 20" xfId="4034"/>
    <cellStyle name="Heading 3 3" xfId="4035"/>
    <cellStyle name="Heading 3 3 2" xfId="4036"/>
    <cellStyle name="Heading 3 3 3" xfId="4037"/>
    <cellStyle name="Heading 3 3 4" xfId="4038"/>
    <cellStyle name="Heading 3 4" xfId="4039"/>
    <cellStyle name="Heading 3 5" xfId="4040"/>
    <cellStyle name="Heading 3 6" xfId="4041"/>
    <cellStyle name="Heading 3 7" xfId="4042"/>
    <cellStyle name="Heading 3 8" xfId="4043"/>
    <cellStyle name="Heading 3 9" xfId="4044"/>
    <cellStyle name="Heading 3_2019年宝鸡市全市和市本级预算（草案）-3稿20190123" xfId="4045"/>
    <cellStyle name="Heading 4" xfId="4046"/>
    <cellStyle name="Heading 4 10" xfId="4047"/>
    <cellStyle name="Heading 4 11" xfId="4048"/>
    <cellStyle name="Heading 4 12" xfId="4049"/>
    <cellStyle name="Heading 4 13" xfId="4050"/>
    <cellStyle name="Heading 4 14" xfId="4051"/>
    <cellStyle name="Heading 4 15" xfId="4052"/>
    <cellStyle name="Heading 4 16" xfId="4053"/>
    <cellStyle name="Heading 4 17" xfId="4054"/>
    <cellStyle name="Heading 4 18" xfId="4055"/>
    <cellStyle name="Heading 4 19" xfId="4056"/>
    <cellStyle name="Heading 4 2" xfId="4057"/>
    <cellStyle name="Heading 4 2 10" xfId="4058"/>
    <cellStyle name="Heading 4 2 11" xfId="4059"/>
    <cellStyle name="Heading 4 2 12" xfId="4060"/>
    <cellStyle name="Heading 4 2 13" xfId="4061"/>
    <cellStyle name="Heading 4 2 14" xfId="4062"/>
    <cellStyle name="Heading 4 2 15" xfId="4063"/>
    <cellStyle name="Heading 4 2 16" xfId="4064"/>
    <cellStyle name="Heading 4 2 17" xfId="4065"/>
    <cellStyle name="Heading 4 2 18" xfId="4066"/>
    <cellStyle name="Heading 4 2 19" xfId="4067"/>
    <cellStyle name="Heading 4 2 2" xfId="4068"/>
    <cellStyle name="Heading 4 2 3" xfId="4069"/>
    <cellStyle name="Heading 4 2 4" xfId="4070"/>
    <cellStyle name="Heading 4 2 5" xfId="4071"/>
    <cellStyle name="Heading 4 2 6" xfId="4072"/>
    <cellStyle name="Heading 4 2 7" xfId="4073"/>
    <cellStyle name="Heading 4 2 8" xfId="4074"/>
    <cellStyle name="Heading 4 2 9" xfId="4075"/>
    <cellStyle name="Heading 4 20" xfId="4076"/>
    <cellStyle name="Heading 4 3" xfId="4077"/>
    <cellStyle name="Heading 4 3 2" xfId="4078"/>
    <cellStyle name="Heading 4 3 3" xfId="4079"/>
    <cellStyle name="Heading 4 3 4" xfId="4080"/>
    <cellStyle name="Heading 4 4" xfId="4081"/>
    <cellStyle name="Heading 4 5" xfId="4082"/>
    <cellStyle name="Heading 4 6" xfId="4083"/>
    <cellStyle name="Heading 4 7" xfId="4084"/>
    <cellStyle name="Heading 4 8" xfId="4085"/>
    <cellStyle name="Heading 4 9" xfId="4086"/>
    <cellStyle name="Input" xfId="4087"/>
    <cellStyle name="Input 10" xfId="4088"/>
    <cellStyle name="Input 11" xfId="4089"/>
    <cellStyle name="Input 12" xfId="4090"/>
    <cellStyle name="Input 13" xfId="4091"/>
    <cellStyle name="Input 14" xfId="4092"/>
    <cellStyle name="Input 15" xfId="4093"/>
    <cellStyle name="Input 16" xfId="4094"/>
    <cellStyle name="Input 17" xfId="4095"/>
    <cellStyle name="Input 18" xfId="4096"/>
    <cellStyle name="Input 19" xfId="4097"/>
    <cellStyle name="Input 2" xfId="4098"/>
    <cellStyle name="Input 2 10" xfId="4099"/>
    <cellStyle name="Input 2 11" xfId="4100"/>
    <cellStyle name="Input 2 12" xfId="4101"/>
    <cellStyle name="Input 2 13" xfId="4102"/>
    <cellStyle name="Input 2 14" xfId="4103"/>
    <cellStyle name="Input 2 15" xfId="4104"/>
    <cellStyle name="Input 2 16" xfId="4105"/>
    <cellStyle name="Input 2 17" xfId="4106"/>
    <cellStyle name="Input 2 18" xfId="4107"/>
    <cellStyle name="Input 2 19" xfId="4108"/>
    <cellStyle name="Input 2 2" xfId="4109"/>
    <cellStyle name="Input 2 3" xfId="4110"/>
    <cellStyle name="Input 2 4" xfId="4111"/>
    <cellStyle name="Input 2 5" xfId="4112"/>
    <cellStyle name="Input 2 6" xfId="4113"/>
    <cellStyle name="Input 2 7" xfId="4114"/>
    <cellStyle name="Input 2 8" xfId="4115"/>
    <cellStyle name="Input 2 9" xfId="4116"/>
    <cellStyle name="Input 20" xfId="4117"/>
    <cellStyle name="Input 3" xfId="4118"/>
    <cellStyle name="Input 3 2" xfId="4119"/>
    <cellStyle name="Input 3 3" xfId="4120"/>
    <cellStyle name="Input 3 4" xfId="4121"/>
    <cellStyle name="Input 4" xfId="4122"/>
    <cellStyle name="Input 5" xfId="4123"/>
    <cellStyle name="Input 6" xfId="4124"/>
    <cellStyle name="Input 7" xfId="4125"/>
    <cellStyle name="Input 8" xfId="4126"/>
    <cellStyle name="Input 9" xfId="4127"/>
    <cellStyle name="Input_2019年宝鸡市全市和市本级预算（草案）-3稿20190123" xfId="4128"/>
    <cellStyle name="Linked Cell" xfId="4129"/>
    <cellStyle name="Linked Cell 10" xfId="4130"/>
    <cellStyle name="Linked Cell 11" xfId="4131"/>
    <cellStyle name="Linked Cell 12" xfId="4132"/>
    <cellStyle name="Linked Cell 13" xfId="4133"/>
    <cellStyle name="Linked Cell 14" xfId="4134"/>
    <cellStyle name="Linked Cell 15" xfId="4135"/>
    <cellStyle name="Linked Cell 16" xfId="4136"/>
    <cellStyle name="Linked Cell 17" xfId="4137"/>
    <cellStyle name="Linked Cell 18" xfId="4138"/>
    <cellStyle name="Linked Cell 19" xfId="4139"/>
    <cellStyle name="Linked Cell 2" xfId="4140"/>
    <cellStyle name="Linked Cell 2 10" xfId="4141"/>
    <cellStyle name="Linked Cell 2 11" xfId="4142"/>
    <cellStyle name="Linked Cell 2 12" xfId="4143"/>
    <cellStyle name="Linked Cell 2 13" xfId="4144"/>
    <cellStyle name="Linked Cell 2 14" xfId="4145"/>
    <cellStyle name="Linked Cell 2 15" xfId="4146"/>
    <cellStyle name="Linked Cell 2 16" xfId="4147"/>
    <cellStyle name="Linked Cell 2 17" xfId="4148"/>
    <cellStyle name="Linked Cell 2 18" xfId="4149"/>
    <cellStyle name="Linked Cell 2 19" xfId="4150"/>
    <cellStyle name="Linked Cell 2 2" xfId="4151"/>
    <cellStyle name="Linked Cell 2 3" xfId="4152"/>
    <cellStyle name="Linked Cell 2 4" xfId="4153"/>
    <cellStyle name="Linked Cell 2 5" xfId="4154"/>
    <cellStyle name="Linked Cell 2 6" xfId="4155"/>
    <cellStyle name="Linked Cell 2 7" xfId="4156"/>
    <cellStyle name="Linked Cell 2 8" xfId="4157"/>
    <cellStyle name="Linked Cell 2 9" xfId="4158"/>
    <cellStyle name="Linked Cell 20" xfId="4159"/>
    <cellStyle name="Linked Cell 3" xfId="4160"/>
    <cellStyle name="Linked Cell 3 2" xfId="4161"/>
    <cellStyle name="Linked Cell 3 3" xfId="4162"/>
    <cellStyle name="Linked Cell 3 4" xfId="4163"/>
    <cellStyle name="Linked Cell 4" xfId="4164"/>
    <cellStyle name="Linked Cell 5" xfId="4165"/>
    <cellStyle name="Linked Cell 6" xfId="4166"/>
    <cellStyle name="Linked Cell 7" xfId="4167"/>
    <cellStyle name="Linked Cell 8" xfId="4168"/>
    <cellStyle name="Linked Cell 9" xfId="4169"/>
    <cellStyle name="Linked Cell_2019年宝鸡市全市和市本级预算（草案）-3稿20190123" xfId="4170"/>
    <cellStyle name="Neutral" xfId="4171"/>
    <cellStyle name="Neutral 10" xfId="4172"/>
    <cellStyle name="Neutral 11" xfId="4173"/>
    <cellStyle name="Neutral 12" xfId="4174"/>
    <cellStyle name="Neutral 13" xfId="4175"/>
    <cellStyle name="Neutral 14" xfId="4176"/>
    <cellStyle name="Neutral 15" xfId="4177"/>
    <cellStyle name="Neutral 16" xfId="4178"/>
    <cellStyle name="Neutral 17" xfId="4179"/>
    <cellStyle name="Neutral 18" xfId="4180"/>
    <cellStyle name="Neutral 19" xfId="4181"/>
    <cellStyle name="Neutral 2" xfId="4182"/>
    <cellStyle name="Neutral 2 10" xfId="4183"/>
    <cellStyle name="Neutral 2 11" xfId="4184"/>
    <cellStyle name="Neutral 2 12" xfId="4185"/>
    <cellStyle name="Neutral 2 13" xfId="4186"/>
    <cellStyle name="Neutral 2 14" xfId="4187"/>
    <cellStyle name="Neutral 2 15" xfId="4188"/>
    <cellStyle name="Neutral 2 16" xfId="4189"/>
    <cellStyle name="Neutral 2 17" xfId="4190"/>
    <cellStyle name="Neutral 2 18" xfId="4191"/>
    <cellStyle name="Neutral 2 19" xfId="4192"/>
    <cellStyle name="Neutral 2 2" xfId="4193"/>
    <cellStyle name="Neutral 2 3" xfId="4194"/>
    <cellStyle name="Neutral 2 4" xfId="4195"/>
    <cellStyle name="Neutral 2 5" xfId="4196"/>
    <cellStyle name="Neutral 2 6" xfId="4197"/>
    <cellStyle name="Neutral 2 7" xfId="4198"/>
    <cellStyle name="Neutral 2 8" xfId="4199"/>
    <cellStyle name="Neutral 2 9" xfId="4200"/>
    <cellStyle name="Neutral 20" xfId="4201"/>
    <cellStyle name="Neutral 3" xfId="4202"/>
    <cellStyle name="Neutral 3 2" xfId="4203"/>
    <cellStyle name="Neutral 3 3" xfId="4204"/>
    <cellStyle name="Neutral 3 4" xfId="4205"/>
    <cellStyle name="Neutral 4" xfId="4206"/>
    <cellStyle name="Neutral 5" xfId="4207"/>
    <cellStyle name="Neutral 6" xfId="4208"/>
    <cellStyle name="Neutral 7" xfId="4209"/>
    <cellStyle name="Neutral 8" xfId="4210"/>
    <cellStyle name="Neutral 9" xfId="4211"/>
    <cellStyle name="no dec" xfId="4212"/>
    <cellStyle name="Normal_APR" xfId="4213"/>
    <cellStyle name="Note" xfId="4214"/>
    <cellStyle name="Note 10" xfId="4215"/>
    <cellStyle name="Note 11" xfId="4216"/>
    <cellStyle name="Note 12" xfId="4217"/>
    <cellStyle name="Note 13" xfId="4218"/>
    <cellStyle name="Note 14" xfId="4219"/>
    <cellStyle name="Note 15" xfId="4220"/>
    <cellStyle name="Note 16" xfId="4221"/>
    <cellStyle name="Note 17" xfId="4222"/>
    <cellStyle name="Note 18" xfId="4223"/>
    <cellStyle name="Note 19" xfId="4224"/>
    <cellStyle name="Note 2" xfId="4225"/>
    <cellStyle name="Note 2 10" xfId="4226"/>
    <cellStyle name="Note 2 11" xfId="4227"/>
    <cellStyle name="Note 2 12" xfId="4228"/>
    <cellStyle name="Note 2 13" xfId="4229"/>
    <cellStyle name="Note 2 14" xfId="4230"/>
    <cellStyle name="Note 2 15" xfId="4231"/>
    <cellStyle name="Note 2 16" xfId="4232"/>
    <cellStyle name="Note 2 17" xfId="4233"/>
    <cellStyle name="Note 2 18" xfId="4234"/>
    <cellStyle name="Note 2 19" xfId="4235"/>
    <cellStyle name="Note 2 2" xfId="4236"/>
    <cellStyle name="Note 2 3" xfId="4237"/>
    <cellStyle name="Note 2 4" xfId="4238"/>
    <cellStyle name="Note 2 5" xfId="4239"/>
    <cellStyle name="Note 2 6" xfId="4240"/>
    <cellStyle name="Note 2 7" xfId="4241"/>
    <cellStyle name="Note 2 8" xfId="4242"/>
    <cellStyle name="Note 2 9" xfId="4243"/>
    <cellStyle name="Note 20" xfId="4244"/>
    <cellStyle name="Note 3" xfId="4245"/>
    <cellStyle name="Note 3 2" xfId="4246"/>
    <cellStyle name="Note 3 3" xfId="4247"/>
    <cellStyle name="Note 3 4" xfId="4248"/>
    <cellStyle name="Note 4" xfId="4249"/>
    <cellStyle name="Note 5" xfId="4250"/>
    <cellStyle name="Note 6" xfId="4251"/>
    <cellStyle name="Note 7" xfId="4252"/>
    <cellStyle name="Note 8" xfId="4253"/>
    <cellStyle name="Note 9" xfId="4254"/>
    <cellStyle name="Note_2019年宝鸡市全市和市本级预算（草案）-3稿20190123" xfId="4255"/>
    <cellStyle name="Output" xfId="4256"/>
    <cellStyle name="Output 10" xfId="4257"/>
    <cellStyle name="Output 11" xfId="4258"/>
    <cellStyle name="Output 12" xfId="4259"/>
    <cellStyle name="Output 13" xfId="4260"/>
    <cellStyle name="Output 14" xfId="4261"/>
    <cellStyle name="Output 15" xfId="4262"/>
    <cellStyle name="Output 16" xfId="4263"/>
    <cellStyle name="Output 17" xfId="4264"/>
    <cellStyle name="Output 18" xfId="4265"/>
    <cellStyle name="Output 19" xfId="4266"/>
    <cellStyle name="Output 2" xfId="4267"/>
    <cellStyle name="Output 2 10" xfId="4268"/>
    <cellStyle name="Output 2 11" xfId="4269"/>
    <cellStyle name="Output 2 12" xfId="4270"/>
    <cellStyle name="Output 2 13" xfId="4271"/>
    <cellStyle name="Output 2 14" xfId="4272"/>
    <cellStyle name="Output 2 15" xfId="4273"/>
    <cellStyle name="Output 2 16" xfId="4274"/>
    <cellStyle name="Output 2 17" xfId="4275"/>
    <cellStyle name="Output 2 18" xfId="4276"/>
    <cellStyle name="Output 2 19" xfId="4277"/>
    <cellStyle name="Output 2 2" xfId="4278"/>
    <cellStyle name="Output 2 3" xfId="4279"/>
    <cellStyle name="Output 2 4" xfId="4280"/>
    <cellStyle name="Output 2 5" xfId="4281"/>
    <cellStyle name="Output 2 6" xfId="4282"/>
    <cellStyle name="Output 2 7" xfId="4283"/>
    <cellStyle name="Output 2 8" xfId="4284"/>
    <cellStyle name="Output 2 9" xfId="4285"/>
    <cellStyle name="Output 20" xfId="4286"/>
    <cellStyle name="Output 3" xfId="4287"/>
    <cellStyle name="Output 3 2" xfId="4288"/>
    <cellStyle name="Output 3 3" xfId="4289"/>
    <cellStyle name="Output 3 4" xfId="4290"/>
    <cellStyle name="Output 4" xfId="4291"/>
    <cellStyle name="Output 5" xfId="4292"/>
    <cellStyle name="Output 6" xfId="4293"/>
    <cellStyle name="Output 7" xfId="4294"/>
    <cellStyle name="Output 8" xfId="4295"/>
    <cellStyle name="Output 9" xfId="4296"/>
    <cellStyle name="Output_2019年宝鸡市全市和市本级预算（草案）-3稿20190123" xfId="4297"/>
    <cellStyle name="RowLevel_0" xfId="4298"/>
    <cellStyle name="Title" xfId="4299"/>
    <cellStyle name="Title 10" xfId="4300"/>
    <cellStyle name="Title 11" xfId="4301"/>
    <cellStyle name="Title 12" xfId="4302"/>
    <cellStyle name="Title 13" xfId="4303"/>
    <cellStyle name="Title 14" xfId="4304"/>
    <cellStyle name="Title 15" xfId="4305"/>
    <cellStyle name="Title 16" xfId="4306"/>
    <cellStyle name="Title 17" xfId="4307"/>
    <cellStyle name="Title 18" xfId="4308"/>
    <cellStyle name="Title 19" xfId="4309"/>
    <cellStyle name="Title 2" xfId="4310"/>
    <cellStyle name="Title 2 10" xfId="4311"/>
    <cellStyle name="Title 2 11" xfId="4312"/>
    <cellStyle name="Title 2 12" xfId="4313"/>
    <cellStyle name="Title 2 13" xfId="4314"/>
    <cellStyle name="Title 2 14" xfId="4315"/>
    <cellStyle name="Title 2 15" xfId="4316"/>
    <cellStyle name="Title 2 16" xfId="4317"/>
    <cellStyle name="Title 2 17" xfId="4318"/>
    <cellStyle name="Title 2 18" xfId="4319"/>
    <cellStyle name="Title 2 19" xfId="4320"/>
    <cellStyle name="Title 2 2" xfId="4321"/>
    <cellStyle name="Title 2 3" xfId="4322"/>
    <cellStyle name="Title 2 4" xfId="4323"/>
    <cellStyle name="Title 2 5" xfId="4324"/>
    <cellStyle name="Title 2 6" xfId="4325"/>
    <cellStyle name="Title 2 7" xfId="4326"/>
    <cellStyle name="Title 2 8" xfId="4327"/>
    <cellStyle name="Title 2 9" xfId="4328"/>
    <cellStyle name="Title 20" xfId="4329"/>
    <cellStyle name="Title 3" xfId="4330"/>
    <cellStyle name="Title 3 2" xfId="4331"/>
    <cellStyle name="Title 3 3" xfId="4332"/>
    <cellStyle name="Title 3 4" xfId="4333"/>
    <cellStyle name="Title 4" xfId="4334"/>
    <cellStyle name="Title 5" xfId="4335"/>
    <cellStyle name="Title 6" xfId="4336"/>
    <cellStyle name="Title 7" xfId="4337"/>
    <cellStyle name="Title 8" xfId="4338"/>
    <cellStyle name="Title 9" xfId="4339"/>
    <cellStyle name="Total" xfId="4340"/>
    <cellStyle name="Total 10" xfId="4341"/>
    <cellStyle name="Total 11" xfId="4342"/>
    <cellStyle name="Total 12" xfId="4343"/>
    <cellStyle name="Total 13" xfId="4344"/>
    <cellStyle name="Total 14" xfId="4345"/>
    <cellStyle name="Total 15" xfId="4346"/>
    <cellStyle name="Total 16" xfId="4347"/>
    <cellStyle name="Total 17" xfId="4348"/>
    <cellStyle name="Total 18" xfId="4349"/>
    <cellStyle name="Total 19" xfId="4350"/>
    <cellStyle name="Total 2" xfId="4351"/>
    <cellStyle name="Total 2 10" xfId="4352"/>
    <cellStyle name="Total 2 11" xfId="4353"/>
    <cellStyle name="Total 2 12" xfId="4354"/>
    <cellStyle name="Total 2 13" xfId="4355"/>
    <cellStyle name="Total 2 14" xfId="4356"/>
    <cellStyle name="Total 2 15" xfId="4357"/>
    <cellStyle name="Total 2 16" xfId="4358"/>
    <cellStyle name="Total 2 17" xfId="4359"/>
    <cellStyle name="Total 2 18" xfId="4360"/>
    <cellStyle name="Total 2 19" xfId="4361"/>
    <cellStyle name="Total 2 2" xfId="4362"/>
    <cellStyle name="Total 2 3" xfId="4363"/>
    <cellStyle name="Total 2 4" xfId="4364"/>
    <cellStyle name="Total 2 5" xfId="4365"/>
    <cellStyle name="Total 2 6" xfId="4366"/>
    <cellStyle name="Total 2 7" xfId="4367"/>
    <cellStyle name="Total 2 8" xfId="4368"/>
    <cellStyle name="Total 2 9" xfId="4369"/>
    <cellStyle name="Total 20" xfId="4370"/>
    <cellStyle name="Total 3" xfId="4371"/>
    <cellStyle name="Total 3 2" xfId="4372"/>
    <cellStyle name="Total 3 3" xfId="4373"/>
    <cellStyle name="Total 3 4" xfId="4374"/>
    <cellStyle name="Total 4" xfId="4375"/>
    <cellStyle name="Total 5" xfId="4376"/>
    <cellStyle name="Total 6" xfId="4377"/>
    <cellStyle name="Total 7" xfId="4378"/>
    <cellStyle name="Total 8" xfId="4379"/>
    <cellStyle name="Total 9" xfId="4380"/>
    <cellStyle name="Total_2019年宝鸡市全市和市本级预算（草案）-3稿20190123" xfId="4381"/>
    <cellStyle name="Warning Text" xfId="4382"/>
    <cellStyle name="Warning Text 10" xfId="4383"/>
    <cellStyle name="Warning Text 11" xfId="4384"/>
    <cellStyle name="Warning Text 12" xfId="4385"/>
    <cellStyle name="Warning Text 13" xfId="4386"/>
    <cellStyle name="Warning Text 14" xfId="4387"/>
    <cellStyle name="Warning Text 15" xfId="4388"/>
    <cellStyle name="Warning Text 16" xfId="4389"/>
    <cellStyle name="Warning Text 17" xfId="4390"/>
    <cellStyle name="Warning Text 18" xfId="4391"/>
    <cellStyle name="Warning Text 19" xfId="4392"/>
    <cellStyle name="Warning Text 2" xfId="4393"/>
    <cellStyle name="Warning Text 2 10" xfId="4394"/>
    <cellStyle name="Warning Text 2 11" xfId="4395"/>
    <cellStyle name="Warning Text 2 12" xfId="4396"/>
    <cellStyle name="Warning Text 2 13" xfId="4397"/>
    <cellStyle name="Warning Text 2 14" xfId="4398"/>
    <cellStyle name="Warning Text 2 15" xfId="4399"/>
    <cellStyle name="Warning Text 2 16" xfId="4400"/>
    <cellStyle name="Warning Text 2 17" xfId="4401"/>
    <cellStyle name="Warning Text 2 18" xfId="4402"/>
    <cellStyle name="Warning Text 2 19" xfId="4403"/>
    <cellStyle name="Warning Text 2 2" xfId="4404"/>
    <cellStyle name="Warning Text 2 3" xfId="4405"/>
    <cellStyle name="Warning Text 2 4" xfId="4406"/>
    <cellStyle name="Warning Text 2 5" xfId="4407"/>
    <cellStyle name="Warning Text 2 6" xfId="4408"/>
    <cellStyle name="Warning Text 2 7" xfId="4409"/>
    <cellStyle name="Warning Text 2 8" xfId="4410"/>
    <cellStyle name="Warning Text 2 9" xfId="4411"/>
    <cellStyle name="Warning Text 20" xfId="4412"/>
    <cellStyle name="Warning Text 3" xfId="4413"/>
    <cellStyle name="Warning Text 3 2" xfId="4414"/>
    <cellStyle name="Warning Text 3 3" xfId="4415"/>
    <cellStyle name="Warning Text 3 4" xfId="4416"/>
    <cellStyle name="Warning Text 4" xfId="4417"/>
    <cellStyle name="Warning Text 5" xfId="4418"/>
    <cellStyle name="Warning Text 6" xfId="4419"/>
    <cellStyle name="Warning Text 7" xfId="4420"/>
    <cellStyle name="Warning Text 8" xfId="4421"/>
    <cellStyle name="Warning Text 9" xfId="4422"/>
    <cellStyle name="百分比 2" xfId="4423"/>
    <cellStyle name="百分比 2 10" xfId="4424"/>
    <cellStyle name="百分比 2 11" xfId="4425"/>
    <cellStyle name="百分比 2 12" xfId="4426"/>
    <cellStyle name="百分比 2 13" xfId="4427"/>
    <cellStyle name="百分比 2 14" xfId="4428"/>
    <cellStyle name="百分比 2 15" xfId="4429"/>
    <cellStyle name="百分比 2 16" xfId="4430"/>
    <cellStyle name="百分比 2 17" xfId="4431"/>
    <cellStyle name="百分比 2 18" xfId="4432"/>
    <cellStyle name="百分比 2 19" xfId="4433"/>
    <cellStyle name="百分比 2 2" xfId="4434"/>
    <cellStyle name="百分比 2 2 10" xfId="4435"/>
    <cellStyle name="百分比 2 2 11" xfId="4436"/>
    <cellStyle name="百分比 2 2 12" xfId="4437"/>
    <cellStyle name="百分比 2 2 13" xfId="4438"/>
    <cellStyle name="百分比 2 2 14" xfId="4439"/>
    <cellStyle name="百分比 2 2 15" xfId="4440"/>
    <cellStyle name="百分比 2 2 16" xfId="4441"/>
    <cellStyle name="百分比 2 2 17" xfId="4442"/>
    <cellStyle name="百分比 2 2 18" xfId="4443"/>
    <cellStyle name="百分比 2 2 19" xfId="4444"/>
    <cellStyle name="百分比 2 2 2" xfId="4445"/>
    <cellStyle name="百分比 2 2 3" xfId="4446"/>
    <cellStyle name="百分比 2 2 4" xfId="4447"/>
    <cellStyle name="百分比 2 2 5" xfId="4448"/>
    <cellStyle name="百分比 2 2 6" xfId="4449"/>
    <cellStyle name="百分比 2 2 7" xfId="4450"/>
    <cellStyle name="百分比 2 2 8" xfId="4451"/>
    <cellStyle name="百分比 2 2 9" xfId="4452"/>
    <cellStyle name="百分比 2 20" xfId="4453"/>
    <cellStyle name="百分比 2 21" xfId="4454"/>
    <cellStyle name="百分比 2 22" xfId="4455"/>
    <cellStyle name="百分比 2 23" xfId="4456"/>
    <cellStyle name="百分比 2 3" xfId="4457"/>
    <cellStyle name="百分比 2 3 10" xfId="4458"/>
    <cellStyle name="百分比 2 3 11" xfId="4459"/>
    <cellStyle name="百分比 2 3 12" xfId="4460"/>
    <cellStyle name="百分比 2 3 13" xfId="4461"/>
    <cellStyle name="百分比 2 3 14" xfId="4462"/>
    <cellStyle name="百分比 2 3 15" xfId="4463"/>
    <cellStyle name="百分比 2 3 16" xfId="4464"/>
    <cellStyle name="百分比 2 3 17" xfId="4465"/>
    <cellStyle name="百分比 2 3 18" xfId="4466"/>
    <cellStyle name="百分比 2 3 19" xfId="4467"/>
    <cellStyle name="百分比 2 3 2" xfId="4468"/>
    <cellStyle name="百分比 2 3 3" xfId="4469"/>
    <cellStyle name="百分比 2 3 4" xfId="4470"/>
    <cellStyle name="百分比 2 3 5" xfId="4471"/>
    <cellStyle name="百分比 2 3 6" xfId="4472"/>
    <cellStyle name="百分比 2 3 7" xfId="4473"/>
    <cellStyle name="百分比 2 3 8" xfId="4474"/>
    <cellStyle name="百分比 2 3 9" xfId="4475"/>
    <cellStyle name="百分比 2 4" xfId="4476"/>
    <cellStyle name="百分比 2 4 10" xfId="4477"/>
    <cellStyle name="百分比 2 4 11" xfId="4478"/>
    <cellStyle name="百分比 2 4 12" xfId="4479"/>
    <cellStyle name="百分比 2 4 13" xfId="4480"/>
    <cellStyle name="百分比 2 4 14" xfId="4481"/>
    <cellStyle name="百分比 2 4 15" xfId="4482"/>
    <cellStyle name="百分比 2 4 16" xfId="4483"/>
    <cellStyle name="百分比 2 4 2" xfId="4484"/>
    <cellStyle name="百分比 2 4 3" xfId="4485"/>
    <cellStyle name="百分比 2 4 4" xfId="4486"/>
    <cellStyle name="百分比 2 4 5" xfId="4487"/>
    <cellStyle name="百分比 2 4 6" xfId="4488"/>
    <cellStyle name="百分比 2 4 7" xfId="4489"/>
    <cellStyle name="百分比 2 4 8" xfId="4490"/>
    <cellStyle name="百分比 2 4 9" xfId="4491"/>
    <cellStyle name="百分比 2 5" xfId="4492"/>
    <cellStyle name="百分比 2 5 10" xfId="4493"/>
    <cellStyle name="百分比 2 5 11" xfId="4494"/>
    <cellStyle name="百分比 2 5 12" xfId="4495"/>
    <cellStyle name="百分比 2 5 13" xfId="4496"/>
    <cellStyle name="百分比 2 5 14" xfId="4497"/>
    <cellStyle name="百分比 2 5 15" xfId="4498"/>
    <cellStyle name="百分比 2 5 16" xfId="4499"/>
    <cellStyle name="百分比 2 5 2" xfId="4500"/>
    <cellStyle name="百分比 2 5 3" xfId="4501"/>
    <cellStyle name="百分比 2 5 4" xfId="4502"/>
    <cellStyle name="百分比 2 5 5" xfId="4503"/>
    <cellStyle name="百分比 2 5 6" xfId="4504"/>
    <cellStyle name="百分比 2 5 7" xfId="4505"/>
    <cellStyle name="百分比 2 5 8" xfId="4506"/>
    <cellStyle name="百分比 2 5 9" xfId="4507"/>
    <cellStyle name="百分比 2 6" xfId="4508"/>
    <cellStyle name="百分比 2 7" xfId="4509"/>
    <cellStyle name="百分比 2 8" xfId="4510"/>
    <cellStyle name="百分比 2 9" xfId="4511"/>
    <cellStyle name="百分比 3" xfId="4512"/>
    <cellStyle name="百分比 3 10" xfId="4513"/>
    <cellStyle name="百分比 3 11" xfId="4514"/>
    <cellStyle name="百分比 3 12" xfId="4515"/>
    <cellStyle name="百分比 3 13" xfId="4516"/>
    <cellStyle name="百分比 3 14" xfId="4517"/>
    <cellStyle name="百分比 3 15" xfId="4518"/>
    <cellStyle name="百分比 3 16" xfId="4519"/>
    <cellStyle name="百分比 3 2" xfId="4520"/>
    <cellStyle name="百分比 3 3" xfId="4521"/>
    <cellStyle name="百分比 3 4" xfId="4522"/>
    <cellStyle name="百分比 3 5" xfId="4523"/>
    <cellStyle name="百分比 3 6" xfId="4524"/>
    <cellStyle name="百分比 3 7" xfId="4525"/>
    <cellStyle name="百分比 3 8" xfId="4526"/>
    <cellStyle name="百分比 3 9" xfId="4527"/>
    <cellStyle name="标题 1 10" xfId="4528"/>
    <cellStyle name="标题 1 10 10" xfId="4529"/>
    <cellStyle name="标题 1 10 11" xfId="4530"/>
    <cellStyle name="标题 1 10 12" xfId="4531"/>
    <cellStyle name="标题 1 10 13" xfId="4532"/>
    <cellStyle name="标题 1 10 14" xfId="4533"/>
    <cellStyle name="标题 1 10 15" xfId="4534"/>
    <cellStyle name="标题 1 10 16" xfId="4535"/>
    <cellStyle name="标题 1 10 2" xfId="4536"/>
    <cellStyle name="标题 1 10 3" xfId="4537"/>
    <cellStyle name="标题 1 10 4" xfId="4538"/>
    <cellStyle name="标题 1 10 5" xfId="4539"/>
    <cellStyle name="标题 1 10 6" xfId="4540"/>
    <cellStyle name="标题 1 10 7" xfId="4541"/>
    <cellStyle name="标题 1 10 8" xfId="4542"/>
    <cellStyle name="标题 1 10 9" xfId="4543"/>
    <cellStyle name="标题 1 11" xfId="4544"/>
    <cellStyle name="标题 1 12" xfId="4545"/>
    <cellStyle name="标题 1 13" xfId="4546"/>
    <cellStyle name="标题 1 2" xfId="4547"/>
    <cellStyle name="标题 1 2 10" xfId="4548"/>
    <cellStyle name="标题 1 2 11" xfId="4549"/>
    <cellStyle name="标题 1 2 12" xfId="4550"/>
    <cellStyle name="标题 1 2 13" xfId="4551"/>
    <cellStyle name="标题 1 2 14" xfId="4552"/>
    <cellStyle name="标题 1 2 15" xfId="4553"/>
    <cellStyle name="标题 1 2 16" xfId="4554"/>
    <cellStyle name="标题 1 2 2" xfId="4555"/>
    <cellStyle name="标题 1 2 3" xfId="4556"/>
    <cellStyle name="标题 1 2 4" xfId="4557"/>
    <cellStyle name="标题 1 2 5" xfId="4558"/>
    <cellStyle name="标题 1 2 6" xfId="4559"/>
    <cellStyle name="标题 1 2 7" xfId="4560"/>
    <cellStyle name="标题 1 2 8" xfId="4561"/>
    <cellStyle name="标题 1 2 9" xfId="4562"/>
    <cellStyle name="标题 1 3" xfId="4563"/>
    <cellStyle name="标题 1 3 10" xfId="4564"/>
    <cellStyle name="标题 1 3 11" xfId="4565"/>
    <cellStyle name="标题 1 3 12" xfId="4566"/>
    <cellStyle name="标题 1 3 13" xfId="4567"/>
    <cellStyle name="标题 1 3 14" xfId="4568"/>
    <cellStyle name="标题 1 3 15" xfId="4569"/>
    <cellStyle name="标题 1 3 16" xfId="4570"/>
    <cellStyle name="标题 1 3 2" xfId="4571"/>
    <cellStyle name="标题 1 3 3" xfId="4572"/>
    <cellStyle name="标题 1 3 4" xfId="4573"/>
    <cellStyle name="标题 1 3 5" xfId="4574"/>
    <cellStyle name="标题 1 3 6" xfId="4575"/>
    <cellStyle name="标题 1 3 7" xfId="4576"/>
    <cellStyle name="标题 1 3 8" xfId="4577"/>
    <cellStyle name="标题 1 3 9" xfId="4578"/>
    <cellStyle name="标题 1 4" xfId="4579"/>
    <cellStyle name="标题 1 4 10" xfId="4580"/>
    <cellStyle name="标题 1 4 11" xfId="4581"/>
    <cellStyle name="标题 1 4 12" xfId="4582"/>
    <cellStyle name="标题 1 4 13" xfId="4583"/>
    <cellStyle name="标题 1 4 14" xfId="4584"/>
    <cellStyle name="标题 1 4 15" xfId="4585"/>
    <cellStyle name="标题 1 4 16" xfId="4586"/>
    <cellStyle name="标题 1 4 2" xfId="4587"/>
    <cellStyle name="标题 1 4 3" xfId="4588"/>
    <cellStyle name="标题 1 4 4" xfId="4589"/>
    <cellStyle name="标题 1 4 5" xfId="4590"/>
    <cellStyle name="标题 1 4 6" xfId="4591"/>
    <cellStyle name="标题 1 4 7" xfId="4592"/>
    <cellStyle name="标题 1 4 8" xfId="4593"/>
    <cellStyle name="标题 1 4 9" xfId="4594"/>
    <cellStyle name="标题 1 5" xfId="4595"/>
    <cellStyle name="标题 1 5 10" xfId="4596"/>
    <cellStyle name="标题 1 5 11" xfId="4597"/>
    <cellStyle name="标题 1 5 12" xfId="4598"/>
    <cellStyle name="标题 1 5 13" xfId="4599"/>
    <cellStyle name="标题 1 5 14" xfId="4600"/>
    <cellStyle name="标题 1 5 15" xfId="4601"/>
    <cellStyle name="标题 1 5 16" xfId="4602"/>
    <cellStyle name="标题 1 5 2" xfId="4603"/>
    <cellStyle name="标题 1 5 3" xfId="4604"/>
    <cellStyle name="标题 1 5 4" xfId="4605"/>
    <cellStyle name="标题 1 5 5" xfId="4606"/>
    <cellStyle name="标题 1 5 6" xfId="4607"/>
    <cellStyle name="标题 1 5 7" xfId="4608"/>
    <cellStyle name="标题 1 5 8" xfId="4609"/>
    <cellStyle name="标题 1 5 9" xfId="4610"/>
    <cellStyle name="标题 1 6" xfId="4611"/>
    <cellStyle name="标题 1 6 10" xfId="4612"/>
    <cellStyle name="标题 1 6 11" xfId="4613"/>
    <cellStyle name="标题 1 6 12" xfId="4614"/>
    <cellStyle name="标题 1 6 13" xfId="4615"/>
    <cellStyle name="标题 1 6 14" xfId="4616"/>
    <cellStyle name="标题 1 6 15" xfId="4617"/>
    <cellStyle name="标题 1 6 16" xfId="4618"/>
    <cellStyle name="标题 1 6 2" xfId="4619"/>
    <cellStyle name="标题 1 6 3" xfId="4620"/>
    <cellStyle name="标题 1 6 4" xfId="4621"/>
    <cellStyle name="标题 1 6 5" xfId="4622"/>
    <cellStyle name="标题 1 6 6" xfId="4623"/>
    <cellStyle name="标题 1 6 7" xfId="4624"/>
    <cellStyle name="标题 1 6 8" xfId="4625"/>
    <cellStyle name="标题 1 6 9" xfId="4626"/>
    <cellStyle name="标题 1 7" xfId="4627"/>
    <cellStyle name="标题 1 7 10" xfId="4628"/>
    <cellStyle name="标题 1 7 11" xfId="4629"/>
    <cellStyle name="标题 1 7 12" xfId="4630"/>
    <cellStyle name="标题 1 7 13" xfId="4631"/>
    <cellStyle name="标题 1 7 14" xfId="4632"/>
    <cellStyle name="标题 1 7 15" xfId="4633"/>
    <cellStyle name="标题 1 7 16" xfId="4634"/>
    <cellStyle name="标题 1 7 2" xfId="4635"/>
    <cellStyle name="标题 1 7 3" xfId="4636"/>
    <cellStyle name="标题 1 7 4" xfId="4637"/>
    <cellStyle name="标题 1 7 5" xfId="4638"/>
    <cellStyle name="标题 1 7 6" xfId="4639"/>
    <cellStyle name="标题 1 7 7" xfId="4640"/>
    <cellStyle name="标题 1 7 8" xfId="4641"/>
    <cellStyle name="标题 1 7 9" xfId="4642"/>
    <cellStyle name="标题 1 8" xfId="4643"/>
    <cellStyle name="标题 1 8 10" xfId="4644"/>
    <cellStyle name="标题 1 8 11" xfId="4645"/>
    <cellStyle name="标题 1 8 12" xfId="4646"/>
    <cellStyle name="标题 1 8 13" xfId="4647"/>
    <cellStyle name="标题 1 8 14" xfId="4648"/>
    <cellStyle name="标题 1 8 15" xfId="4649"/>
    <cellStyle name="标题 1 8 16" xfId="4650"/>
    <cellStyle name="标题 1 8 2" xfId="4651"/>
    <cellStyle name="标题 1 8 3" xfId="4652"/>
    <cellStyle name="标题 1 8 4" xfId="4653"/>
    <cellStyle name="标题 1 8 5" xfId="4654"/>
    <cellStyle name="标题 1 8 6" xfId="4655"/>
    <cellStyle name="标题 1 8 7" xfId="4656"/>
    <cellStyle name="标题 1 8 8" xfId="4657"/>
    <cellStyle name="标题 1 8 9" xfId="4658"/>
    <cellStyle name="标题 1 9" xfId="4659"/>
    <cellStyle name="标题 1 9 10" xfId="4660"/>
    <cellStyle name="标题 1 9 11" xfId="4661"/>
    <cellStyle name="标题 1 9 12" xfId="4662"/>
    <cellStyle name="标题 1 9 13" xfId="4663"/>
    <cellStyle name="标题 1 9 14" xfId="4664"/>
    <cellStyle name="标题 1 9 15" xfId="4665"/>
    <cellStyle name="标题 1 9 16" xfId="4666"/>
    <cellStyle name="标题 1 9 2" xfId="4667"/>
    <cellStyle name="标题 1 9 3" xfId="4668"/>
    <cellStyle name="标题 1 9 4" xfId="4669"/>
    <cellStyle name="标题 1 9 5" xfId="4670"/>
    <cellStyle name="标题 1 9 6" xfId="4671"/>
    <cellStyle name="标题 1 9 7" xfId="4672"/>
    <cellStyle name="标题 1 9 8" xfId="4673"/>
    <cellStyle name="标题 1 9 9" xfId="4674"/>
    <cellStyle name="标题 10" xfId="4675"/>
    <cellStyle name="标题 10 10" xfId="4676"/>
    <cellStyle name="标题 10 11" xfId="4677"/>
    <cellStyle name="标题 10 12" xfId="4678"/>
    <cellStyle name="标题 10 13" xfId="4679"/>
    <cellStyle name="标题 10 14" xfId="4680"/>
    <cellStyle name="标题 10 15" xfId="4681"/>
    <cellStyle name="标题 10 16" xfId="4682"/>
    <cellStyle name="标题 10 2" xfId="4683"/>
    <cellStyle name="标题 10 3" xfId="4684"/>
    <cellStyle name="标题 10 4" xfId="4685"/>
    <cellStyle name="标题 10 5" xfId="4686"/>
    <cellStyle name="标题 10 6" xfId="4687"/>
    <cellStyle name="标题 10 7" xfId="4688"/>
    <cellStyle name="标题 10 8" xfId="4689"/>
    <cellStyle name="标题 10 9" xfId="4690"/>
    <cellStyle name="标题 11" xfId="4691"/>
    <cellStyle name="标题 11 10" xfId="4692"/>
    <cellStyle name="标题 11 11" xfId="4693"/>
    <cellStyle name="标题 11 12" xfId="4694"/>
    <cellStyle name="标题 11 13" xfId="4695"/>
    <cellStyle name="标题 11 14" xfId="4696"/>
    <cellStyle name="标题 11 15" xfId="4697"/>
    <cellStyle name="标题 11 16" xfId="4698"/>
    <cellStyle name="标题 11 2" xfId="4699"/>
    <cellStyle name="标题 11 3" xfId="4700"/>
    <cellStyle name="标题 11 4" xfId="4701"/>
    <cellStyle name="标题 11 5" xfId="4702"/>
    <cellStyle name="标题 11 6" xfId="4703"/>
    <cellStyle name="标题 11 7" xfId="4704"/>
    <cellStyle name="标题 11 8" xfId="4705"/>
    <cellStyle name="标题 11 9" xfId="4706"/>
    <cellStyle name="标题 12" xfId="4707"/>
    <cellStyle name="标题 12 10" xfId="4708"/>
    <cellStyle name="标题 12 11" xfId="4709"/>
    <cellStyle name="标题 12 12" xfId="4710"/>
    <cellStyle name="标题 12 13" xfId="4711"/>
    <cellStyle name="标题 12 14" xfId="4712"/>
    <cellStyle name="标题 12 15" xfId="4713"/>
    <cellStyle name="标题 12 16" xfId="4714"/>
    <cellStyle name="标题 12 2" xfId="4715"/>
    <cellStyle name="标题 12 3" xfId="4716"/>
    <cellStyle name="标题 12 4" xfId="4717"/>
    <cellStyle name="标题 12 5" xfId="4718"/>
    <cellStyle name="标题 12 6" xfId="4719"/>
    <cellStyle name="标题 12 7" xfId="4720"/>
    <cellStyle name="标题 12 8" xfId="4721"/>
    <cellStyle name="标题 12 9" xfId="4722"/>
    <cellStyle name="标题 13" xfId="4723"/>
    <cellStyle name="标题 13 10" xfId="4724"/>
    <cellStyle name="标题 13 11" xfId="4725"/>
    <cellStyle name="标题 13 12" xfId="4726"/>
    <cellStyle name="标题 13 13" xfId="4727"/>
    <cellStyle name="标题 13 14" xfId="4728"/>
    <cellStyle name="标题 13 15" xfId="4729"/>
    <cellStyle name="标题 13 16" xfId="4730"/>
    <cellStyle name="标题 13 2" xfId="4731"/>
    <cellStyle name="标题 13 3" xfId="4732"/>
    <cellStyle name="标题 13 4" xfId="4733"/>
    <cellStyle name="标题 13 5" xfId="4734"/>
    <cellStyle name="标题 13 6" xfId="4735"/>
    <cellStyle name="标题 13 7" xfId="4736"/>
    <cellStyle name="标题 13 8" xfId="4737"/>
    <cellStyle name="标题 13 9" xfId="4738"/>
    <cellStyle name="标题 14" xfId="4739"/>
    <cellStyle name="标题 15" xfId="4740"/>
    <cellStyle name="标题 16" xfId="4741"/>
    <cellStyle name="标题 2 10" xfId="4742"/>
    <cellStyle name="标题 2 10 10" xfId="4743"/>
    <cellStyle name="标题 2 10 11" xfId="4744"/>
    <cellStyle name="标题 2 10 12" xfId="4745"/>
    <cellStyle name="标题 2 10 13" xfId="4746"/>
    <cellStyle name="标题 2 10 14" xfId="4747"/>
    <cellStyle name="标题 2 10 15" xfId="4748"/>
    <cellStyle name="标题 2 10 16" xfId="4749"/>
    <cellStyle name="标题 2 10 2" xfId="4750"/>
    <cellStyle name="标题 2 10 3" xfId="4751"/>
    <cellStyle name="标题 2 10 4" xfId="4752"/>
    <cellStyle name="标题 2 10 5" xfId="4753"/>
    <cellStyle name="标题 2 10 6" xfId="4754"/>
    <cellStyle name="标题 2 10 7" xfId="4755"/>
    <cellStyle name="标题 2 10 8" xfId="4756"/>
    <cellStyle name="标题 2 10 9" xfId="4757"/>
    <cellStyle name="标题 2 11" xfId="4758"/>
    <cellStyle name="标题 2 12" xfId="4759"/>
    <cellStyle name="标题 2 13" xfId="4760"/>
    <cellStyle name="标题 2 2" xfId="4761"/>
    <cellStyle name="标题 2 2 10" xfId="4762"/>
    <cellStyle name="标题 2 2 11" xfId="4763"/>
    <cellStyle name="标题 2 2 12" xfId="4764"/>
    <cellStyle name="标题 2 2 13" xfId="4765"/>
    <cellStyle name="标题 2 2 14" xfId="4766"/>
    <cellStyle name="标题 2 2 15" xfId="4767"/>
    <cellStyle name="标题 2 2 16" xfId="4768"/>
    <cellStyle name="标题 2 2 2" xfId="4769"/>
    <cellStyle name="标题 2 2 3" xfId="4770"/>
    <cellStyle name="标题 2 2 4" xfId="4771"/>
    <cellStyle name="标题 2 2 5" xfId="4772"/>
    <cellStyle name="标题 2 2 6" xfId="4773"/>
    <cellStyle name="标题 2 2 7" xfId="4774"/>
    <cellStyle name="标题 2 2 8" xfId="4775"/>
    <cellStyle name="标题 2 2 9" xfId="4776"/>
    <cellStyle name="标题 2 3" xfId="4777"/>
    <cellStyle name="标题 2 3 10" xfId="4778"/>
    <cellStyle name="标题 2 3 11" xfId="4779"/>
    <cellStyle name="标题 2 3 12" xfId="4780"/>
    <cellStyle name="标题 2 3 13" xfId="4781"/>
    <cellStyle name="标题 2 3 14" xfId="4782"/>
    <cellStyle name="标题 2 3 15" xfId="4783"/>
    <cellStyle name="标题 2 3 16" xfId="4784"/>
    <cellStyle name="标题 2 3 2" xfId="4785"/>
    <cellStyle name="标题 2 3 3" xfId="4786"/>
    <cellStyle name="标题 2 3 4" xfId="4787"/>
    <cellStyle name="标题 2 3 5" xfId="4788"/>
    <cellStyle name="标题 2 3 6" xfId="4789"/>
    <cellStyle name="标题 2 3 7" xfId="4790"/>
    <cellStyle name="标题 2 3 8" xfId="4791"/>
    <cellStyle name="标题 2 3 9" xfId="4792"/>
    <cellStyle name="标题 2 4" xfId="4793"/>
    <cellStyle name="标题 2 4 10" xfId="4794"/>
    <cellStyle name="标题 2 4 11" xfId="4795"/>
    <cellStyle name="标题 2 4 12" xfId="4796"/>
    <cellStyle name="标题 2 4 13" xfId="4797"/>
    <cellStyle name="标题 2 4 14" xfId="4798"/>
    <cellStyle name="标题 2 4 15" xfId="4799"/>
    <cellStyle name="标题 2 4 16" xfId="4800"/>
    <cellStyle name="标题 2 4 2" xfId="4801"/>
    <cellStyle name="标题 2 4 3" xfId="4802"/>
    <cellStyle name="标题 2 4 4" xfId="4803"/>
    <cellStyle name="标题 2 4 5" xfId="4804"/>
    <cellStyle name="标题 2 4 6" xfId="4805"/>
    <cellStyle name="标题 2 4 7" xfId="4806"/>
    <cellStyle name="标题 2 4 8" xfId="4807"/>
    <cellStyle name="标题 2 4 9" xfId="4808"/>
    <cellStyle name="标题 2 5" xfId="4809"/>
    <cellStyle name="标题 2 5 10" xfId="4810"/>
    <cellStyle name="标题 2 5 11" xfId="4811"/>
    <cellStyle name="标题 2 5 12" xfId="4812"/>
    <cellStyle name="标题 2 5 13" xfId="4813"/>
    <cellStyle name="标题 2 5 14" xfId="4814"/>
    <cellStyle name="标题 2 5 15" xfId="4815"/>
    <cellStyle name="标题 2 5 16" xfId="4816"/>
    <cellStyle name="标题 2 5 2" xfId="4817"/>
    <cellStyle name="标题 2 5 3" xfId="4818"/>
    <cellStyle name="标题 2 5 4" xfId="4819"/>
    <cellStyle name="标题 2 5 5" xfId="4820"/>
    <cellStyle name="标题 2 5 6" xfId="4821"/>
    <cellStyle name="标题 2 5 7" xfId="4822"/>
    <cellStyle name="标题 2 5 8" xfId="4823"/>
    <cellStyle name="标题 2 5 9" xfId="4824"/>
    <cellStyle name="标题 2 6" xfId="4825"/>
    <cellStyle name="标题 2 6 10" xfId="4826"/>
    <cellStyle name="标题 2 6 11" xfId="4827"/>
    <cellStyle name="标题 2 6 12" xfId="4828"/>
    <cellStyle name="标题 2 6 13" xfId="4829"/>
    <cellStyle name="标题 2 6 14" xfId="4830"/>
    <cellStyle name="标题 2 6 15" xfId="4831"/>
    <cellStyle name="标题 2 6 16" xfId="4832"/>
    <cellStyle name="标题 2 6 2" xfId="4833"/>
    <cellStyle name="标题 2 6 3" xfId="4834"/>
    <cellStyle name="标题 2 6 4" xfId="4835"/>
    <cellStyle name="标题 2 6 5" xfId="4836"/>
    <cellStyle name="标题 2 6 6" xfId="4837"/>
    <cellStyle name="标题 2 6 7" xfId="4838"/>
    <cellStyle name="标题 2 6 8" xfId="4839"/>
    <cellStyle name="标题 2 6 9" xfId="4840"/>
    <cellStyle name="标题 2 7" xfId="4841"/>
    <cellStyle name="标题 2 7 10" xfId="4842"/>
    <cellStyle name="标题 2 7 11" xfId="4843"/>
    <cellStyle name="标题 2 7 12" xfId="4844"/>
    <cellStyle name="标题 2 7 13" xfId="4845"/>
    <cellStyle name="标题 2 7 14" xfId="4846"/>
    <cellStyle name="标题 2 7 15" xfId="4847"/>
    <cellStyle name="标题 2 7 16" xfId="4848"/>
    <cellStyle name="标题 2 7 2" xfId="4849"/>
    <cellStyle name="标题 2 7 3" xfId="4850"/>
    <cellStyle name="标题 2 7 4" xfId="4851"/>
    <cellStyle name="标题 2 7 5" xfId="4852"/>
    <cellStyle name="标题 2 7 6" xfId="4853"/>
    <cellStyle name="标题 2 7 7" xfId="4854"/>
    <cellStyle name="标题 2 7 8" xfId="4855"/>
    <cellStyle name="标题 2 7 9" xfId="4856"/>
    <cellStyle name="标题 2 8" xfId="4857"/>
    <cellStyle name="标题 2 8 10" xfId="4858"/>
    <cellStyle name="标题 2 8 11" xfId="4859"/>
    <cellStyle name="标题 2 8 12" xfId="4860"/>
    <cellStyle name="标题 2 8 13" xfId="4861"/>
    <cellStyle name="标题 2 8 14" xfId="4862"/>
    <cellStyle name="标题 2 8 15" xfId="4863"/>
    <cellStyle name="标题 2 8 16" xfId="4864"/>
    <cellStyle name="标题 2 8 2" xfId="4865"/>
    <cellStyle name="标题 2 8 3" xfId="4866"/>
    <cellStyle name="标题 2 8 4" xfId="4867"/>
    <cellStyle name="标题 2 8 5" xfId="4868"/>
    <cellStyle name="标题 2 8 6" xfId="4869"/>
    <cellStyle name="标题 2 8 7" xfId="4870"/>
    <cellStyle name="标题 2 8 8" xfId="4871"/>
    <cellStyle name="标题 2 8 9" xfId="4872"/>
    <cellStyle name="标题 2 9" xfId="4873"/>
    <cellStyle name="标题 2 9 10" xfId="4874"/>
    <cellStyle name="标题 2 9 11" xfId="4875"/>
    <cellStyle name="标题 2 9 12" xfId="4876"/>
    <cellStyle name="标题 2 9 13" xfId="4877"/>
    <cellStyle name="标题 2 9 14" xfId="4878"/>
    <cellStyle name="标题 2 9 15" xfId="4879"/>
    <cellStyle name="标题 2 9 16" xfId="4880"/>
    <cellStyle name="标题 2 9 2" xfId="4881"/>
    <cellStyle name="标题 2 9 3" xfId="4882"/>
    <cellStyle name="标题 2 9 4" xfId="4883"/>
    <cellStyle name="标题 2 9 5" xfId="4884"/>
    <cellStyle name="标题 2 9 6" xfId="4885"/>
    <cellStyle name="标题 2 9 7" xfId="4886"/>
    <cellStyle name="标题 2 9 8" xfId="4887"/>
    <cellStyle name="标题 2 9 9" xfId="4888"/>
    <cellStyle name="标题 3 10" xfId="4889"/>
    <cellStyle name="标题 3 10 10" xfId="4890"/>
    <cellStyle name="标题 3 10 11" xfId="4891"/>
    <cellStyle name="标题 3 10 12" xfId="4892"/>
    <cellStyle name="标题 3 10 13" xfId="4893"/>
    <cellStyle name="标题 3 10 14" xfId="4894"/>
    <cellStyle name="标题 3 10 15" xfId="4895"/>
    <cellStyle name="标题 3 10 16" xfId="4896"/>
    <cellStyle name="标题 3 10 2" xfId="4897"/>
    <cellStyle name="标题 3 10 3" xfId="4898"/>
    <cellStyle name="标题 3 10 4" xfId="4899"/>
    <cellStyle name="标题 3 10 5" xfId="4900"/>
    <cellStyle name="标题 3 10 6" xfId="4901"/>
    <cellStyle name="标题 3 10 7" xfId="4902"/>
    <cellStyle name="标题 3 10 8" xfId="4903"/>
    <cellStyle name="标题 3 10 9" xfId="4904"/>
    <cellStyle name="标题 3 11" xfId="4905"/>
    <cellStyle name="标题 3 12" xfId="4906"/>
    <cellStyle name="标题 3 13" xfId="4907"/>
    <cellStyle name="标题 3 2" xfId="4908"/>
    <cellStyle name="标题 3 2 10" xfId="4909"/>
    <cellStyle name="标题 3 2 11" xfId="4910"/>
    <cellStyle name="标题 3 2 12" xfId="4911"/>
    <cellStyle name="标题 3 2 13" xfId="4912"/>
    <cellStyle name="标题 3 2 14" xfId="4913"/>
    <cellStyle name="标题 3 2 15" xfId="4914"/>
    <cellStyle name="标题 3 2 16" xfId="4915"/>
    <cellStyle name="标题 3 2 2" xfId="4916"/>
    <cellStyle name="标题 3 2 3" xfId="4917"/>
    <cellStyle name="标题 3 2 4" xfId="4918"/>
    <cellStyle name="标题 3 2 5" xfId="4919"/>
    <cellStyle name="标题 3 2 6" xfId="4920"/>
    <cellStyle name="标题 3 2 7" xfId="4921"/>
    <cellStyle name="标题 3 2 8" xfId="4922"/>
    <cellStyle name="标题 3 2 9" xfId="4923"/>
    <cellStyle name="标题 3 3" xfId="4924"/>
    <cellStyle name="标题 3 3 10" xfId="4925"/>
    <cellStyle name="标题 3 3 11" xfId="4926"/>
    <cellStyle name="标题 3 3 12" xfId="4927"/>
    <cellStyle name="标题 3 3 13" xfId="4928"/>
    <cellStyle name="标题 3 3 14" xfId="4929"/>
    <cellStyle name="标题 3 3 15" xfId="4930"/>
    <cellStyle name="标题 3 3 16" xfId="4931"/>
    <cellStyle name="标题 3 3 2" xfId="4932"/>
    <cellStyle name="标题 3 3 3" xfId="4933"/>
    <cellStyle name="标题 3 3 4" xfId="4934"/>
    <cellStyle name="标题 3 3 5" xfId="4935"/>
    <cellStyle name="标题 3 3 6" xfId="4936"/>
    <cellStyle name="标题 3 3 7" xfId="4937"/>
    <cellStyle name="标题 3 3 8" xfId="4938"/>
    <cellStyle name="标题 3 3 9" xfId="4939"/>
    <cellStyle name="标题 3 4" xfId="4940"/>
    <cellStyle name="标题 3 4 10" xfId="4941"/>
    <cellStyle name="标题 3 4 11" xfId="4942"/>
    <cellStyle name="标题 3 4 12" xfId="4943"/>
    <cellStyle name="标题 3 4 13" xfId="4944"/>
    <cellStyle name="标题 3 4 14" xfId="4945"/>
    <cellStyle name="标题 3 4 15" xfId="4946"/>
    <cellStyle name="标题 3 4 16" xfId="4947"/>
    <cellStyle name="标题 3 4 2" xfId="4948"/>
    <cellStyle name="标题 3 4 3" xfId="4949"/>
    <cellStyle name="标题 3 4 4" xfId="4950"/>
    <cellStyle name="标题 3 4 5" xfId="4951"/>
    <cellStyle name="标题 3 4 6" xfId="4952"/>
    <cellStyle name="标题 3 4 7" xfId="4953"/>
    <cellStyle name="标题 3 4 8" xfId="4954"/>
    <cellStyle name="标题 3 4 9" xfId="4955"/>
    <cellStyle name="标题 3 5" xfId="4956"/>
    <cellStyle name="标题 3 5 10" xfId="4957"/>
    <cellStyle name="标题 3 5 11" xfId="4958"/>
    <cellStyle name="标题 3 5 12" xfId="4959"/>
    <cellStyle name="标题 3 5 13" xfId="4960"/>
    <cellStyle name="标题 3 5 14" xfId="4961"/>
    <cellStyle name="标题 3 5 15" xfId="4962"/>
    <cellStyle name="标题 3 5 16" xfId="4963"/>
    <cellStyle name="标题 3 5 2" xfId="4964"/>
    <cellStyle name="标题 3 5 3" xfId="4965"/>
    <cellStyle name="标题 3 5 4" xfId="4966"/>
    <cellStyle name="标题 3 5 5" xfId="4967"/>
    <cellStyle name="标题 3 5 6" xfId="4968"/>
    <cellStyle name="标题 3 5 7" xfId="4969"/>
    <cellStyle name="标题 3 5 8" xfId="4970"/>
    <cellStyle name="标题 3 5 9" xfId="4971"/>
    <cellStyle name="标题 3 6" xfId="4972"/>
    <cellStyle name="标题 3 6 10" xfId="4973"/>
    <cellStyle name="标题 3 6 11" xfId="4974"/>
    <cellStyle name="标题 3 6 12" xfId="4975"/>
    <cellStyle name="标题 3 6 13" xfId="4976"/>
    <cellStyle name="标题 3 6 14" xfId="4977"/>
    <cellStyle name="标题 3 6 15" xfId="4978"/>
    <cellStyle name="标题 3 6 16" xfId="4979"/>
    <cellStyle name="标题 3 6 2" xfId="4980"/>
    <cellStyle name="标题 3 6 3" xfId="4981"/>
    <cellStyle name="标题 3 6 4" xfId="4982"/>
    <cellStyle name="标题 3 6 5" xfId="4983"/>
    <cellStyle name="标题 3 6 6" xfId="4984"/>
    <cellStyle name="标题 3 6 7" xfId="4985"/>
    <cellStyle name="标题 3 6 8" xfId="4986"/>
    <cellStyle name="标题 3 6 9" xfId="4987"/>
    <cellStyle name="标题 3 7" xfId="4988"/>
    <cellStyle name="标题 3 7 10" xfId="4989"/>
    <cellStyle name="标题 3 7 11" xfId="4990"/>
    <cellStyle name="标题 3 7 12" xfId="4991"/>
    <cellStyle name="标题 3 7 13" xfId="4992"/>
    <cellStyle name="标题 3 7 14" xfId="4993"/>
    <cellStyle name="标题 3 7 15" xfId="4994"/>
    <cellStyle name="标题 3 7 16" xfId="4995"/>
    <cellStyle name="标题 3 7 2" xfId="4996"/>
    <cellStyle name="标题 3 7 3" xfId="4997"/>
    <cellStyle name="标题 3 7 4" xfId="4998"/>
    <cellStyle name="标题 3 7 5" xfId="4999"/>
    <cellStyle name="标题 3 7 6" xfId="5000"/>
    <cellStyle name="标题 3 7 7" xfId="5001"/>
    <cellStyle name="标题 3 7 8" xfId="5002"/>
    <cellStyle name="标题 3 7 9" xfId="5003"/>
    <cellStyle name="标题 3 8" xfId="5004"/>
    <cellStyle name="标题 3 8 10" xfId="5005"/>
    <cellStyle name="标题 3 8 11" xfId="5006"/>
    <cellStyle name="标题 3 8 12" xfId="5007"/>
    <cellStyle name="标题 3 8 13" xfId="5008"/>
    <cellStyle name="标题 3 8 14" xfId="5009"/>
    <cellStyle name="标题 3 8 15" xfId="5010"/>
    <cellStyle name="标题 3 8 16" xfId="5011"/>
    <cellStyle name="标题 3 8 2" xfId="5012"/>
    <cellStyle name="标题 3 8 3" xfId="5013"/>
    <cellStyle name="标题 3 8 4" xfId="5014"/>
    <cellStyle name="标题 3 8 5" xfId="5015"/>
    <cellStyle name="标题 3 8 6" xfId="5016"/>
    <cellStyle name="标题 3 8 7" xfId="5017"/>
    <cellStyle name="标题 3 8 8" xfId="5018"/>
    <cellStyle name="标题 3 8 9" xfId="5019"/>
    <cellStyle name="标题 3 9" xfId="5020"/>
    <cellStyle name="标题 3 9 10" xfId="5021"/>
    <cellStyle name="标题 3 9 11" xfId="5022"/>
    <cellStyle name="标题 3 9 12" xfId="5023"/>
    <cellStyle name="标题 3 9 13" xfId="5024"/>
    <cellStyle name="标题 3 9 14" xfId="5025"/>
    <cellStyle name="标题 3 9 15" xfId="5026"/>
    <cellStyle name="标题 3 9 16" xfId="5027"/>
    <cellStyle name="标题 3 9 2" xfId="5028"/>
    <cellStyle name="标题 3 9 3" xfId="5029"/>
    <cellStyle name="标题 3 9 4" xfId="5030"/>
    <cellStyle name="标题 3 9 5" xfId="5031"/>
    <cellStyle name="标题 3 9 6" xfId="5032"/>
    <cellStyle name="标题 3 9 7" xfId="5033"/>
    <cellStyle name="标题 3 9 8" xfId="5034"/>
    <cellStyle name="标题 3 9 9" xfId="5035"/>
    <cellStyle name="标题 4 10" xfId="5036"/>
    <cellStyle name="标题 4 10 10" xfId="5037"/>
    <cellStyle name="标题 4 10 11" xfId="5038"/>
    <cellStyle name="标题 4 10 12" xfId="5039"/>
    <cellStyle name="标题 4 10 13" xfId="5040"/>
    <cellStyle name="标题 4 10 14" xfId="5041"/>
    <cellStyle name="标题 4 10 15" xfId="5042"/>
    <cellStyle name="标题 4 10 16" xfId="5043"/>
    <cellStyle name="标题 4 10 2" xfId="5044"/>
    <cellStyle name="标题 4 10 3" xfId="5045"/>
    <cellStyle name="标题 4 10 4" xfId="5046"/>
    <cellStyle name="标题 4 10 5" xfId="5047"/>
    <cellStyle name="标题 4 10 6" xfId="5048"/>
    <cellStyle name="标题 4 10 7" xfId="5049"/>
    <cellStyle name="标题 4 10 8" xfId="5050"/>
    <cellStyle name="标题 4 10 9" xfId="5051"/>
    <cellStyle name="标题 4 11" xfId="5052"/>
    <cellStyle name="标题 4 12" xfId="5053"/>
    <cellStyle name="标题 4 13" xfId="5054"/>
    <cellStyle name="标题 4 2" xfId="5055"/>
    <cellStyle name="标题 4 2 10" xfId="5056"/>
    <cellStyle name="标题 4 2 11" xfId="5057"/>
    <cellStyle name="标题 4 2 12" xfId="5058"/>
    <cellStyle name="标题 4 2 13" xfId="5059"/>
    <cellStyle name="标题 4 2 14" xfId="5060"/>
    <cellStyle name="标题 4 2 15" xfId="5061"/>
    <cellStyle name="标题 4 2 16" xfId="5062"/>
    <cellStyle name="标题 4 2 2" xfId="5063"/>
    <cellStyle name="标题 4 2 3" xfId="5064"/>
    <cellStyle name="标题 4 2 4" xfId="5065"/>
    <cellStyle name="标题 4 2 5" xfId="5066"/>
    <cellStyle name="标题 4 2 6" xfId="5067"/>
    <cellStyle name="标题 4 2 7" xfId="5068"/>
    <cellStyle name="标题 4 2 8" xfId="5069"/>
    <cellStyle name="标题 4 2 9" xfId="5070"/>
    <cellStyle name="标题 4 3" xfId="5071"/>
    <cellStyle name="标题 4 3 10" xfId="5072"/>
    <cellStyle name="标题 4 3 11" xfId="5073"/>
    <cellStyle name="标题 4 3 12" xfId="5074"/>
    <cellStyle name="标题 4 3 13" xfId="5075"/>
    <cellStyle name="标题 4 3 14" xfId="5076"/>
    <cellStyle name="标题 4 3 15" xfId="5077"/>
    <cellStyle name="标题 4 3 16" xfId="5078"/>
    <cellStyle name="标题 4 3 2" xfId="5079"/>
    <cellStyle name="标题 4 3 3" xfId="5080"/>
    <cellStyle name="标题 4 3 4" xfId="5081"/>
    <cellStyle name="标题 4 3 5" xfId="5082"/>
    <cellStyle name="标题 4 3 6" xfId="5083"/>
    <cellStyle name="标题 4 3 7" xfId="5084"/>
    <cellStyle name="标题 4 3 8" xfId="5085"/>
    <cellStyle name="标题 4 3 9" xfId="5086"/>
    <cellStyle name="标题 4 4" xfId="5087"/>
    <cellStyle name="标题 4 4 10" xfId="5088"/>
    <cellStyle name="标题 4 4 11" xfId="5089"/>
    <cellStyle name="标题 4 4 12" xfId="5090"/>
    <cellStyle name="标题 4 4 13" xfId="5091"/>
    <cellStyle name="标题 4 4 14" xfId="5092"/>
    <cellStyle name="标题 4 4 15" xfId="5093"/>
    <cellStyle name="标题 4 4 16" xfId="5094"/>
    <cellStyle name="标题 4 4 2" xfId="5095"/>
    <cellStyle name="标题 4 4 3" xfId="5096"/>
    <cellStyle name="标题 4 4 4" xfId="5097"/>
    <cellStyle name="标题 4 4 5" xfId="5098"/>
    <cellStyle name="标题 4 4 6" xfId="5099"/>
    <cellStyle name="标题 4 4 7" xfId="5100"/>
    <cellStyle name="标题 4 4 8" xfId="5101"/>
    <cellStyle name="标题 4 4 9" xfId="5102"/>
    <cellStyle name="标题 4 5" xfId="5103"/>
    <cellStyle name="标题 4 5 10" xfId="5104"/>
    <cellStyle name="标题 4 5 11" xfId="5105"/>
    <cellStyle name="标题 4 5 12" xfId="5106"/>
    <cellStyle name="标题 4 5 13" xfId="5107"/>
    <cellStyle name="标题 4 5 14" xfId="5108"/>
    <cellStyle name="标题 4 5 15" xfId="5109"/>
    <cellStyle name="标题 4 5 16" xfId="5110"/>
    <cellStyle name="标题 4 5 2" xfId="5111"/>
    <cellStyle name="标题 4 5 3" xfId="5112"/>
    <cellStyle name="标题 4 5 4" xfId="5113"/>
    <cellStyle name="标题 4 5 5" xfId="5114"/>
    <cellStyle name="标题 4 5 6" xfId="5115"/>
    <cellStyle name="标题 4 5 7" xfId="5116"/>
    <cellStyle name="标题 4 5 8" xfId="5117"/>
    <cellStyle name="标题 4 5 9" xfId="5118"/>
    <cellStyle name="标题 4 6" xfId="5119"/>
    <cellStyle name="标题 4 6 10" xfId="5120"/>
    <cellStyle name="标题 4 6 11" xfId="5121"/>
    <cellStyle name="标题 4 6 12" xfId="5122"/>
    <cellStyle name="标题 4 6 13" xfId="5123"/>
    <cellStyle name="标题 4 6 14" xfId="5124"/>
    <cellStyle name="标题 4 6 15" xfId="5125"/>
    <cellStyle name="标题 4 6 16" xfId="5126"/>
    <cellStyle name="标题 4 6 2" xfId="5127"/>
    <cellStyle name="标题 4 6 3" xfId="5128"/>
    <cellStyle name="标题 4 6 4" xfId="5129"/>
    <cellStyle name="标题 4 6 5" xfId="5130"/>
    <cellStyle name="标题 4 6 6" xfId="5131"/>
    <cellStyle name="标题 4 6 7" xfId="5132"/>
    <cellStyle name="标题 4 6 8" xfId="5133"/>
    <cellStyle name="标题 4 6 9" xfId="5134"/>
    <cellStyle name="标题 4 7" xfId="5135"/>
    <cellStyle name="标题 4 7 10" xfId="5136"/>
    <cellStyle name="标题 4 7 11" xfId="5137"/>
    <cellStyle name="标题 4 7 12" xfId="5138"/>
    <cellStyle name="标题 4 7 13" xfId="5139"/>
    <cellStyle name="标题 4 7 14" xfId="5140"/>
    <cellStyle name="标题 4 7 15" xfId="5141"/>
    <cellStyle name="标题 4 7 16" xfId="5142"/>
    <cellStyle name="标题 4 7 2" xfId="5143"/>
    <cellStyle name="标题 4 7 3" xfId="5144"/>
    <cellStyle name="标题 4 7 4" xfId="5145"/>
    <cellStyle name="标题 4 7 5" xfId="5146"/>
    <cellStyle name="标题 4 7 6" xfId="5147"/>
    <cellStyle name="标题 4 7 7" xfId="5148"/>
    <cellStyle name="标题 4 7 8" xfId="5149"/>
    <cellStyle name="标题 4 7 9" xfId="5150"/>
    <cellStyle name="标题 4 8" xfId="5151"/>
    <cellStyle name="标题 4 8 10" xfId="5152"/>
    <cellStyle name="标题 4 8 11" xfId="5153"/>
    <cellStyle name="标题 4 8 12" xfId="5154"/>
    <cellStyle name="标题 4 8 13" xfId="5155"/>
    <cellStyle name="标题 4 8 14" xfId="5156"/>
    <cellStyle name="标题 4 8 15" xfId="5157"/>
    <cellStyle name="标题 4 8 16" xfId="5158"/>
    <cellStyle name="标题 4 8 2" xfId="5159"/>
    <cellStyle name="标题 4 8 3" xfId="5160"/>
    <cellStyle name="标题 4 8 4" xfId="5161"/>
    <cellStyle name="标题 4 8 5" xfId="5162"/>
    <cellStyle name="标题 4 8 6" xfId="5163"/>
    <cellStyle name="标题 4 8 7" xfId="5164"/>
    <cellStyle name="标题 4 8 8" xfId="5165"/>
    <cellStyle name="标题 4 8 9" xfId="5166"/>
    <cellStyle name="标题 4 9" xfId="5167"/>
    <cellStyle name="标题 4 9 10" xfId="5168"/>
    <cellStyle name="标题 4 9 11" xfId="5169"/>
    <cellStyle name="标题 4 9 12" xfId="5170"/>
    <cellStyle name="标题 4 9 13" xfId="5171"/>
    <cellStyle name="标题 4 9 14" xfId="5172"/>
    <cellStyle name="标题 4 9 15" xfId="5173"/>
    <cellStyle name="标题 4 9 16" xfId="5174"/>
    <cellStyle name="标题 4 9 2" xfId="5175"/>
    <cellStyle name="标题 4 9 3" xfId="5176"/>
    <cellStyle name="标题 4 9 4" xfId="5177"/>
    <cellStyle name="标题 4 9 5" xfId="5178"/>
    <cellStyle name="标题 4 9 6" xfId="5179"/>
    <cellStyle name="标题 4 9 7" xfId="5180"/>
    <cellStyle name="标题 4 9 8" xfId="5181"/>
    <cellStyle name="标题 4 9 9" xfId="5182"/>
    <cellStyle name="标题 5" xfId="5183"/>
    <cellStyle name="标题 5 10" xfId="5184"/>
    <cellStyle name="标题 5 11" xfId="5185"/>
    <cellStyle name="标题 5 12" xfId="5186"/>
    <cellStyle name="标题 5 13" xfId="5187"/>
    <cellStyle name="标题 5 14" xfId="5188"/>
    <cellStyle name="标题 5 15" xfId="5189"/>
    <cellStyle name="标题 5 16" xfId="5190"/>
    <cellStyle name="标题 5 2" xfId="5191"/>
    <cellStyle name="标题 5 3" xfId="5192"/>
    <cellStyle name="标题 5 4" xfId="5193"/>
    <cellStyle name="标题 5 5" xfId="5194"/>
    <cellStyle name="标题 5 6" xfId="5195"/>
    <cellStyle name="标题 5 7" xfId="5196"/>
    <cellStyle name="标题 5 8" xfId="5197"/>
    <cellStyle name="标题 5 9" xfId="5198"/>
    <cellStyle name="标题 6" xfId="5199"/>
    <cellStyle name="标题 6 10" xfId="5200"/>
    <cellStyle name="标题 6 11" xfId="5201"/>
    <cellStyle name="标题 6 12" xfId="5202"/>
    <cellStyle name="标题 6 13" xfId="5203"/>
    <cellStyle name="标题 6 14" xfId="5204"/>
    <cellStyle name="标题 6 15" xfId="5205"/>
    <cellStyle name="标题 6 16" xfId="5206"/>
    <cellStyle name="标题 6 2" xfId="5207"/>
    <cellStyle name="标题 6 3" xfId="5208"/>
    <cellStyle name="标题 6 4" xfId="5209"/>
    <cellStyle name="标题 6 5" xfId="5210"/>
    <cellStyle name="标题 6 6" xfId="5211"/>
    <cellStyle name="标题 6 7" xfId="5212"/>
    <cellStyle name="标题 6 8" xfId="5213"/>
    <cellStyle name="标题 6 9" xfId="5214"/>
    <cellStyle name="标题 7" xfId="5215"/>
    <cellStyle name="标题 7 10" xfId="5216"/>
    <cellStyle name="标题 7 11" xfId="5217"/>
    <cellStyle name="标题 7 12" xfId="5218"/>
    <cellStyle name="标题 7 13" xfId="5219"/>
    <cellStyle name="标题 7 14" xfId="5220"/>
    <cellStyle name="标题 7 15" xfId="5221"/>
    <cellStyle name="标题 7 16" xfId="5222"/>
    <cellStyle name="标题 7 2" xfId="5223"/>
    <cellStyle name="标题 7 3" xfId="5224"/>
    <cellStyle name="标题 7 4" xfId="5225"/>
    <cellStyle name="标题 7 5" xfId="5226"/>
    <cellStyle name="标题 7 6" xfId="5227"/>
    <cellStyle name="标题 7 7" xfId="5228"/>
    <cellStyle name="标题 7 8" xfId="5229"/>
    <cellStyle name="标题 7 9" xfId="5230"/>
    <cellStyle name="标题 8" xfId="5231"/>
    <cellStyle name="标题 8 10" xfId="5232"/>
    <cellStyle name="标题 8 11" xfId="5233"/>
    <cellStyle name="标题 8 12" xfId="5234"/>
    <cellStyle name="标题 8 13" xfId="5235"/>
    <cellStyle name="标题 8 14" xfId="5236"/>
    <cellStyle name="标题 8 15" xfId="5237"/>
    <cellStyle name="标题 8 16" xfId="5238"/>
    <cellStyle name="标题 8 2" xfId="5239"/>
    <cellStyle name="标题 8 3" xfId="5240"/>
    <cellStyle name="标题 8 4" xfId="5241"/>
    <cellStyle name="标题 8 5" xfId="5242"/>
    <cellStyle name="标题 8 6" xfId="5243"/>
    <cellStyle name="标题 8 7" xfId="5244"/>
    <cellStyle name="标题 8 8" xfId="5245"/>
    <cellStyle name="标题 8 9" xfId="5246"/>
    <cellStyle name="标题 9" xfId="5247"/>
    <cellStyle name="标题 9 10" xfId="5248"/>
    <cellStyle name="标题 9 11" xfId="5249"/>
    <cellStyle name="标题 9 12" xfId="5250"/>
    <cellStyle name="标题 9 13" xfId="5251"/>
    <cellStyle name="标题 9 14" xfId="5252"/>
    <cellStyle name="标题 9 15" xfId="5253"/>
    <cellStyle name="标题 9 16" xfId="5254"/>
    <cellStyle name="标题 9 2" xfId="5255"/>
    <cellStyle name="标题 9 3" xfId="5256"/>
    <cellStyle name="标题 9 4" xfId="5257"/>
    <cellStyle name="标题 9 5" xfId="5258"/>
    <cellStyle name="标题 9 6" xfId="5259"/>
    <cellStyle name="标题 9 7" xfId="5260"/>
    <cellStyle name="标题 9 8" xfId="5261"/>
    <cellStyle name="标题 9 9" xfId="5262"/>
    <cellStyle name="差 10" xfId="5263"/>
    <cellStyle name="差 10 10" xfId="5264"/>
    <cellStyle name="差 10 11" xfId="5265"/>
    <cellStyle name="差 10 12" xfId="5266"/>
    <cellStyle name="差 10 13" xfId="5267"/>
    <cellStyle name="差 10 14" xfId="5268"/>
    <cellStyle name="差 10 15" xfId="5269"/>
    <cellStyle name="差 10 16" xfId="5270"/>
    <cellStyle name="差 10 2" xfId="5271"/>
    <cellStyle name="差 10 3" xfId="5272"/>
    <cellStyle name="差 10 4" xfId="5273"/>
    <cellStyle name="差 10 5" xfId="5274"/>
    <cellStyle name="差 10 6" xfId="5275"/>
    <cellStyle name="差 10 7" xfId="5276"/>
    <cellStyle name="差 10 8" xfId="5277"/>
    <cellStyle name="差 10 9" xfId="5278"/>
    <cellStyle name="差 11" xfId="5279"/>
    <cellStyle name="差 12" xfId="5280"/>
    <cellStyle name="差 13" xfId="5281"/>
    <cellStyle name="差 2" xfId="5282"/>
    <cellStyle name="差 2 10" xfId="5283"/>
    <cellStyle name="差 2 11" xfId="5284"/>
    <cellStyle name="差 2 12" xfId="5285"/>
    <cellStyle name="差 2 13" xfId="5286"/>
    <cellStyle name="差 2 14" xfId="5287"/>
    <cellStyle name="差 2 15" xfId="5288"/>
    <cellStyle name="差 2 16" xfId="5289"/>
    <cellStyle name="差 2 2" xfId="5290"/>
    <cellStyle name="差 2 3" xfId="5291"/>
    <cellStyle name="差 2 4" xfId="5292"/>
    <cellStyle name="差 2 5" xfId="5293"/>
    <cellStyle name="差 2 6" xfId="5294"/>
    <cellStyle name="差 2 7" xfId="5295"/>
    <cellStyle name="差 2 8" xfId="5296"/>
    <cellStyle name="差 2 9" xfId="5297"/>
    <cellStyle name="差 3" xfId="5298"/>
    <cellStyle name="差 3 10" xfId="5299"/>
    <cellStyle name="差 3 11" xfId="5300"/>
    <cellStyle name="差 3 12" xfId="5301"/>
    <cellStyle name="差 3 13" xfId="5302"/>
    <cellStyle name="差 3 14" xfId="5303"/>
    <cellStyle name="差 3 15" xfId="5304"/>
    <cellStyle name="差 3 16" xfId="5305"/>
    <cellStyle name="差 3 2" xfId="5306"/>
    <cellStyle name="差 3 3" xfId="5307"/>
    <cellStyle name="差 3 4" xfId="5308"/>
    <cellStyle name="差 3 5" xfId="5309"/>
    <cellStyle name="差 3 6" xfId="5310"/>
    <cellStyle name="差 3 7" xfId="5311"/>
    <cellStyle name="差 3 8" xfId="5312"/>
    <cellStyle name="差 3 9" xfId="5313"/>
    <cellStyle name="差 4" xfId="5314"/>
    <cellStyle name="差 4 10" xfId="5315"/>
    <cellStyle name="差 4 11" xfId="5316"/>
    <cellStyle name="差 4 12" xfId="5317"/>
    <cellStyle name="差 4 13" xfId="5318"/>
    <cellStyle name="差 4 14" xfId="5319"/>
    <cellStyle name="差 4 15" xfId="5320"/>
    <cellStyle name="差 4 16" xfId="5321"/>
    <cellStyle name="差 4 2" xfId="5322"/>
    <cellStyle name="差 4 3" xfId="5323"/>
    <cellStyle name="差 4 4" xfId="5324"/>
    <cellStyle name="差 4 5" xfId="5325"/>
    <cellStyle name="差 4 6" xfId="5326"/>
    <cellStyle name="差 4 7" xfId="5327"/>
    <cellStyle name="差 4 8" xfId="5328"/>
    <cellStyle name="差 4 9" xfId="5329"/>
    <cellStyle name="差 5" xfId="5330"/>
    <cellStyle name="差 5 10" xfId="5331"/>
    <cellStyle name="差 5 11" xfId="5332"/>
    <cellStyle name="差 5 12" xfId="5333"/>
    <cellStyle name="差 5 13" xfId="5334"/>
    <cellStyle name="差 5 14" xfId="5335"/>
    <cellStyle name="差 5 15" xfId="5336"/>
    <cellStyle name="差 5 16" xfId="5337"/>
    <cellStyle name="差 5 2" xfId="5338"/>
    <cellStyle name="差 5 3" xfId="5339"/>
    <cellStyle name="差 5 4" xfId="5340"/>
    <cellStyle name="差 5 5" xfId="5341"/>
    <cellStyle name="差 5 6" xfId="5342"/>
    <cellStyle name="差 5 7" xfId="5343"/>
    <cellStyle name="差 5 8" xfId="5344"/>
    <cellStyle name="差 5 9" xfId="5345"/>
    <cellStyle name="差 6" xfId="5346"/>
    <cellStyle name="差 6 10" xfId="5347"/>
    <cellStyle name="差 6 11" xfId="5348"/>
    <cellStyle name="差 6 12" xfId="5349"/>
    <cellStyle name="差 6 13" xfId="5350"/>
    <cellStyle name="差 6 14" xfId="5351"/>
    <cellStyle name="差 6 15" xfId="5352"/>
    <cellStyle name="差 6 16" xfId="5353"/>
    <cellStyle name="差 6 2" xfId="5354"/>
    <cellStyle name="差 6 3" xfId="5355"/>
    <cellStyle name="差 6 4" xfId="5356"/>
    <cellStyle name="差 6 5" xfId="5357"/>
    <cellStyle name="差 6 6" xfId="5358"/>
    <cellStyle name="差 6 7" xfId="5359"/>
    <cellStyle name="差 6 8" xfId="5360"/>
    <cellStyle name="差 6 9" xfId="5361"/>
    <cellStyle name="差 7" xfId="5362"/>
    <cellStyle name="差 7 10" xfId="5363"/>
    <cellStyle name="差 7 11" xfId="5364"/>
    <cellStyle name="差 7 12" xfId="5365"/>
    <cellStyle name="差 7 13" xfId="5366"/>
    <cellStyle name="差 7 14" xfId="5367"/>
    <cellStyle name="差 7 15" xfId="5368"/>
    <cellStyle name="差 7 16" xfId="5369"/>
    <cellStyle name="差 7 2" xfId="5370"/>
    <cellStyle name="差 7 3" xfId="5371"/>
    <cellStyle name="差 7 4" xfId="5372"/>
    <cellStyle name="差 7 5" xfId="5373"/>
    <cellStyle name="差 7 6" xfId="5374"/>
    <cellStyle name="差 7 7" xfId="5375"/>
    <cellStyle name="差 7 8" xfId="5376"/>
    <cellStyle name="差 7 9" xfId="5377"/>
    <cellStyle name="差 8" xfId="5378"/>
    <cellStyle name="差 8 10" xfId="5379"/>
    <cellStyle name="差 8 11" xfId="5380"/>
    <cellStyle name="差 8 12" xfId="5381"/>
    <cellStyle name="差 8 13" xfId="5382"/>
    <cellStyle name="差 8 14" xfId="5383"/>
    <cellStyle name="差 8 15" xfId="5384"/>
    <cellStyle name="差 8 16" xfId="5385"/>
    <cellStyle name="差 8 2" xfId="5386"/>
    <cellStyle name="差 8 3" xfId="5387"/>
    <cellStyle name="差 8 4" xfId="5388"/>
    <cellStyle name="差 8 5" xfId="5389"/>
    <cellStyle name="差 8 6" xfId="5390"/>
    <cellStyle name="差 8 7" xfId="5391"/>
    <cellStyle name="差 8 8" xfId="5392"/>
    <cellStyle name="差 8 9" xfId="5393"/>
    <cellStyle name="差 9" xfId="5394"/>
    <cellStyle name="差 9 10" xfId="5395"/>
    <cellStyle name="差 9 11" xfId="5396"/>
    <cellStyle name="差 9 12" xfId="5397"/>
    <cellStyle name="差 9 13" xfId="5398"/>
    <cellStyle name="差 9 14" xfId="5399"/>
    <cellStyle name="差 9 15" xfId="5400"/>
    <cellStyle name="差 9 16" xfId="5401"/>
    <cellStyle name="差 9 2" xfId="5402"/>
    <cellStyle name="差 9 3" xfId="5403"/>
    <cellStyle name="差 9 4" xfId="5404"/>
    <cellStyle name="差 9 5" xfId="5405"/>
    <cellStyle name="差 9 6" xfId="5406"/>
    <cellStyle name="差 9 7" xfId="5407"/>
    <cellStyle name="差 9 8" xfId="5408"/>
    <cellStyle name="差 9 9" xfId="5409"/>
    <cellStyle name="差_13高新" xfId="5410"/>
    <cellStyle name="差_13高新 10" xfId="5411"/>
    <cellStyle name="差_13高新 11" xfId="5412"/>
    <cellStyle name="差_13高新 12" xfId="5413"/>
    <cellStyle name="差_13高新 13" xfId="5414"/>
    <cellStyle name="差_13高新 14" xfId="5415"/>
    <cellStyle name="差_13高新 15" xfId="5416"/>
    <cellStyle name="差_13高新 16" xfId="5417"/>
    <cellStyle name="差_13高新 17" xfId="5418"/>
    <cellStyle name="差_13高新 18" xfId="5419"/>
    <cellStyle name="差_13高新 19" xfId="5420"/>
    <cellStyle name="差_13高新 2" xfId="5421"/>
    <cellStyle name="差_13高新 2 10" xfId="5422"/>
    <cellStyle name="差_13高新 2 11" xfId="5423"/>
    <cellStyle name="差_13高新 2 12" xfId="5424"/>
    <cellStyle name="差_13高新 2 13" xfId="5425"/>
    <cellStyle name="差_13高新 2 14" xfId="5426"/>
    <cellStyle name="差_13高新 2 15" xfId="5427"/>
    <cellStyle name="差_13高新 2 16" xfId="5428"/>
    <cellStyle name="差_13高新 2 17" xfId="5429"/>
    <cellStyle name="差_13高新 2 18" xfId="5430"/>
    <cellStyle name="差_13高新 2 19" xfId="5431"/>
    <cellStyle name="差_13高新 2 2" xfId="5432"/>
    <cellStyle name="差_13高新 2 3" xfId="5433"/>
    <cellStyle name="差_13高新 2 4" xfId="5434"/>
    <cellStyle name="差_13高新 2 5" xfId="5435"/>
    <cellStyle name="差_13高新 2 6" xfId="5436"/>
    <cellStyle name="差_13高新 2 7" xfId="5437"/>
    <cellStyle name="差_13高新 2 8" xfId="5438"/>
    <cellStyle name="差_13高新 2 9" xfId="5439"/>
    <cellStyle name="差_13高新 20" xfId="5440"/>
    <cellStyle name="差_13高新 3" xfId="5441"/>
    <cellStyle name="差_13高新 3 2" xfId="5442"/>
    <cellStyle name="差_13高新 3 3" xfId="5443"/>
    <cellStyle name="差_13高新 3 4" xfId="5444"/>
    <cellStyle name="差_13高新 4" xfId="5445"/>
    <cellStyle name="差_13高新 5" xfId="5446"/>
    <cellStyle name="差_13高新 6" xfId="5447"/>
    <cellStyle name="差_13高新 7" xfId="5448"/>
    <cellStyle name="差_13高新 8" xfId="5449"/>
    <cellStyle name="差_13高新 9" xfId="5450"/>
    <cellStyle name="差_2010年宝鸡市所得税汇总" xfId="5451"/>
    <cellStyle name="差_2010年宝鸡市所得税汇总 10" xfId="5452"/>
    <cellStyle name="差_2010年宝鸡市所得税汇总 11" xfId="5453"/>
    <cellStyle name="差_2010年宝鸡市所得税汇总 12" xfId="5454"/>
    <cellStyle name="差_2010年宝鸡市所得税汇总 13" xfId="5455"/>
    <cellStyle name="差_2010年宝鸡市所得税汇总 14" xfId="5456"/>
    <cellStyle name="差_2010年宝鸡市所得税汇总 15" xfId="5457"/>
    <cellStyle name="差_2010年宝鸡市所得税汇总 16" xfId="5458"/>
    <cellStyle name="差_2010年宝鸡市所得税汇总 17" xfId="5459"/>
    <cellStyle name="差_2010年宝鸡市所得税汇总 18" xfId="5460"/>
    <cellStyle name="差_2010年宝鸡市所得税汇总 19" xfId="5461"/>
    <cellStyle name="差_2010年宝鸡市所得税汇总 2" xfId="5462"/>
    <cellStyle name="差_2010年宝鸡市所得税汇总 2 10" xfId="5463"/>
    <cellStyle name="差_2010年宝鸡市所得税汇总 2 11" xfId="5464"/>
    <cellStyle name="差_2010年宝鸡市所得税汇总 2 12" xfId="5465"/>
    <cellStyle name="差_2010年宝鸡市所得税汇总 2 13" xfId="5466"/>
    <cellStyle name="差_2010年宝鸡市所得税汇总 2 14" xfId="5467"/>
    <cellStyle name="差_2010年宝鸡市所得税汇总 2 15" xfId="5468"/>
    <cellStyle name="差_2010年宝鸡市所得税汇总 2 16" xfId="5469"/>
    <cellStyle name="差_2010年宝鸡市所得税汇总 2 17" xfId="5470"/>
    <cellStyle name="差_2010年宝鸡市所得税汇总 2 18" xfId="5471"/>
    <cellStyle name="差_2010年宝鸡市所得税汇总 2 19" xfId="5472"/>
    <cellStyle name="差_2010年宝鸡市所得税汇总 2 2" xfId="5473"/>
    <cellStyle name="差_2010年宝鸡市所得税汇总 2 3" xfId="5474"/>
    <cellStyle name="差_2010年宝鸡市所得税汇总 2 4" xfId="5475"/>
    <cellStyle name="差_2010年宝鸡市所得税汇总 2 5" xfId="5476"/>
    <cellStyle name="差_2010年宝鸡市所得税汇总 2 6" xfId="5477"/>
    <cellStyle name="差_2010年宝鸡市所得税汇总 2 7" xfId="5478"/>
    <cellStyle name="差_2010年宝鸡市所得税汇总 2 8" xfId="5479"/>
    <cellStyle name="差_2010年宝鸡市所得税汇总 2 9" xfId="5480"/>
    <cellStyle name="差_2010年宝鸡市所得税汇总 20" xfId="5481"/>
    <cellStyle name="差_2010年宝鸡市所得税汇总 3" xfId="5482"/>
    <cellStyle name="差_2010年宝鸡市所得税汇总 3 2" xfId="5483"/>
    <cellStyle name="差_2010年宝鸡市所得税汇总 3 3" xfId="5484"/>
    <cellStyle name="差_2010年宝鸡市所得税汇总 3 4" xfId="5485"/>
    <cellStyle name="差_2010年宝鸡市所得税汇总 4" xfId="5486"/>
    <cellStyle name="差_2010年宝鸡市所得税汇总 5" xfId="5487"/>
    <cellStyle name="差_2010年宝鸡市所得税汇总 6" xfId="5488"/>
    <cellStyle name="差_2010年宝鸡市所得税汇总 7" xfId="5489"/>
    <cellStyle name="差_2010年宝鸡市所得税汇总 8" xfId="5490"/>
    <cellStyle name="差_2010年宝鸡市所得税汇总 9" xfId="5491"/>
    <cellStyle name="差_2010年宝鸡市增值税汇总" xfId="5492"/>
    <cellStyle name="差_2010年宝鸡市增值税汇总 10" xfId="5493"/>
    <cellStyle name="差_2010年宝鸡市增值税汇总 11" xfId="5494"/>
    <cellStyle name="差_2010年宝鸡市增值税汇总 12" xfId="5495"/>
    <cellStyle name="差_2010年宝鸡市增值税汇总 13" xfId="5496"/>
    <cellStyle name="差_2010年宝鸡市增值税汇总 14" xfId="5497"/>
    <cellStyle name="差_2010年宝鸡市增值税汇总 15" xfId="5498"/>
    <cellStyle name="差_2010年宝鸡市增值税汇总 16" xfId="5499"/>
    <cellStyle name="差_2010年宝鸡市增值税汇总 17" xfId="5500"/>
    <cellStyle name="差_2010年宝鸡市增值税汇总 18" xfId="5501"/>
    <cellStyle name="差_2010年宝鸡市增值税汇总 19" xfId="5502"/>
    <cellStyle name="差_2010年宝鸡市增值税汇总 2" xfId="5503"/>
    <cellStyle name="差_2010年宝鸡市增值税汇总 2 10" xfId="5504"/>
    <cellStyle name="差_2010年宝鸡市增值税汇总 2 11" xfId="5505"/>
    <cellStyle name="差_2010年宝鸡市增值税汇总 2 12" xfId="5506"/>
    <cellStyle name="差_2010年宝鸡市增值税汇总 2 13" xfId="5507"/>
    <cellStyle name="差_2010年宝鸡市增值税汇总 2 14" xfId="5508"/>
    <cellStyle name="差_2010年宝鸡市增值税汇总 2 15" xfId="5509"/>
    <cellStyle name="差_2010年宝鸡市增值税汇总 2 16" xfId="5510"/>
    <cellStyle name="差_2010年宝鸡市增值税汇总 2 17" xfId="5511"/>
    <cellStyle name="差_2010年宝鸡市增值税汇总 2 18" xfId="5512"/>
    <cellStyle name="差_2010年宝鸡市增值税汇总 2 19" xfId="5513"/>
    <cellStyle name="差_2010年宝鸡市增值税汇总 2 2" xfId="5514"/>
    <cellStyle name="差_2010年宝鸡市增值税汇总 2 3" xfId="5515"/>
    <cellStyle name="差_2010年宝鸡市增值税汇总 2 4" xfId="5516"/>
    <cellStyle name="差_2010年宝鸡市增值税汇总 2 5" xfId="5517"/>
    <cellStyle name="差_2010年宝鸡市增值税汇总 2 6" xfId="5518"/>
    <cellStyle name="差_2010年宝鸡市增值税汇总 2 7" xfId="5519"/>
    <cellStyle name="差_2010年宝鸡市增值税汇总 2 8" xfId="5520"/>
    <cellStyle name="差_2010年宝鸡市增值税汇总 2 9" xfId="5521"/>
    <cellStyle name="差_2010年宝鸡市增值税汇总 20" xfId="5522"/>
    <cellStyle name="差_2010年宝鸡市增值税汇总 3" xfId="5523"/>
    <cellStyle name="差_2010年宝鸡市增值税汇总 3 2" xfId="5524"/>
    <cellStyle name="差_2010年宝鸡市增值税汇总 3 3" xfId="5525"/>
    <cellStyle name="差_2010年宝鸡市增值税汇总 3 4" xfId="5526"/>
    <cellStyle name="差_2010年宝鸡市增值税汇总 4" xfId="5527"/>
    <cellStyle name="差_2010年宝鸡市增值税汇总 5" xfId="5528"/>
    <cellStyle name="差_2010年宝鸡市增值税汇总 6" xfId="5529"/>
    <cellStyle name="差_2010年宝鸡市增值税汇总 7" xfId="5530"/>
    <cellStyle name="差_2010年宝鸡市增值税汇总 8" xfId="5531"/>
    <cellStyle name="差_2010年宝鸡市增值税汇总 9" xfId="5532"/>
    <cellStyle name="差_2013年非税收入收支计算表4（送预算科表）12.24" xfId="5533"/>
    <cellStyle name="差_2013年非税收入收支计算表4（送预算科表）12.24 10" xfId="5534"/>
    <cellStyle name="差_2013年非税收入收支计算表4（送预算科表）12.24 11" xfId="5535"/>
    <cellStyle name="差_2013年非税收入收支计算表4（送预算科表）12.24 12" xfId="5536"/>
    <cellStyle name="差_2013年非税收入收支计算表4（送预算科表）12.24 13" xfId="5537"/>
    <cellStyle name="差_2013年非税收入收支计算表4（送预算科表）12.24 14" xfId="5538"/>
    <cellStyle name="差_2013年非税收入收支计算表4（送预算科表）12.24 15" xfId="5539"/>
    <cellStyle name="差_2013年非税收入收支计算表4（送预算科表）12.24 16" xfId="5540"/>
    <cellStyle name="差_2013年非税收入收支计算表4（送预算科表）12.24 17" xfId="5541"/>
    <cellStyle name="差_2013年非税收入收支计算表4（送预算科表）12.24 18" xfId="5542"/>
    <cellStyle name="差_2013年非税收入收支计算表4（送预算科表）12.24 19" xfId="5543"/>
    <cellStyle name="差_2013年非税收入收支计算表4（送预算科表）12.24 2" xfId="5544"/>
    <cellStyle name="差_2013年非税收入收支计算表4（送预算科表）12.24 2 10" xfId="5545"/>
    <cellStyle name="差_2013年非税收入收支计算表4（送预算科表）12.24 2 11" xfId="5546"/>
    <cellStyle name="差_2013年非税收入收支计算表4（送预算科表）12.24 2 12" xfId="5547"/>
    <cellStyle name="差_2013年非税收入收支计算表4（送预算科表）12.24 2 13" xfId="5548"/>
    <cellStyle name="差_2013年非税收入收支计算表4（送预算科表）12.24 2 14" xfId="5549"/>
    <cellStyle name="差_2013年非税收入收支计算表4（送预算科表）12.24 2 15" xfId="5550"/>
    <cellStyle name="差_2013年非税收入收支计算表4（送预算科表）12.24 2 16" xfId="5551"/>
    <cellStyle name="差_2013年非税收入收支计算表4（送预算科表）12.24 2 17" xfId="5552"/>
    <cellStyle name="差_2013年非税收入收支计算表4（送预算科表）12.24 2 18" xfId="5553"/>
    <cellStyle name="差_2013年非税收入收支计算表4（送预算科表）12.24 2 19" xfId="5554"/>
    <cellStyle name="差_2013年非税收入收支计算表4（送预算科表）12.24 2 2" xfId="5555"/>
    <cellStyle name="差_2013年非税收入收支计算表4（送预算科表）12.24 2 3" xfId="5556"/>
    <cellStyle name="差_2013年非税收入收支计算表4（送预算科表）12.24 2 4" xfId="5557"/>
    <cellStyle name="差_2013年非税收入收支计算表4（送预算科表）12.24 2 5" xfId="5558"/>
    <cellStyle name="差_2013年非税收入收支计算表4（送预算科表）12.24 2 6" xfId="5559"/>
    <cellStyle name="差_2013年非税收入收支计算表4（送预算科表）12.24 2 7" xfId="5560"/>
    <cellStyle name="差_2013年非税收入收支计算表4（送预算科表）12.24 2 8" xfId="5561"/>
    <cellStyle name="差_2013年非税收入收支计算表4（送预算科表）12.24 2 9" xfId="5562"/>
    <cellStyle name="差_2013年非税收入收支计算表4（送预算科表）12.24 20" xfId="5563"/>
    <cellStyle name="差_2013年非税收入收支计算表4（送预算科表）12.24 3" xfId="5564"/>
    <cellStyle name="差_2013年非税收入收支计算表4（送预算科表）12.24 3 2" xfId="5565"/>
    <cellStyle name="差_2013年非税收入收支计算表4（送预算科表）12.24 3 3" xfId="5566"/>
    <cellStyle name="差_2013年非税收入收支计算表4（送预算科表）12.24 3 4" xfId="5567"/>
    <cellStyle name="差_2013年非税收入收支计算表4（送预算科表）12.24 4" xfId="5568"/>
    <cellStyle name="差_2013年非税收入收支计算表4（送预算科表）12.24 5" xfId="5569"/>
    <cellStyle name="差_2013年非税收入收支计算表4（送预算科表）12.24 6" xfId="5570"/>
    <cellStyle name="差_2013年非税收入收支计算表4（送预算科表）12.24 7" xfId="5571"/>
    <cellStyle name="差_2013年非税收入收支计算表4（送预算科表）12.24 8" xfId="5572"/>
    <cellStyle name="差_2013年非税收入收支计算表4（送预算科表）12.24 9" xfId="5573"/>
    <cellStyle name="差_2014年全市、市级支出明细表" xfId="5574"/>
    <cellStyle name="差_2014年全市、市级支出明细表 10" xfId="5575"/>
    <cellStyle name="差_2014年全市、市级支出明细表 11" xfId="5576"/>
    <cellStyle name="差_2014年全市、市级支出明细表 12" xfId="5577"/>
    <cellStyle name="差_2014年全市、市级支出明细表 13" xfId="5578"/>
    <cellStyle name="差_2014年全市、市级支出明细表 14" xfId="5579"/>
    <cellStyle name="差_2014年全市、市级支出明细表 15" xfId="5580"/>
    <cellStyle name="差_2014年全市、市级支出明细表 16" xfId="5581"/>
    <cellStyle name="差_2014年全市、市级支出明细表 17" xfId="5582"/>
    <cellStyle name="差_2014年全市、市级支出明细表 18" xfId="5583"/>
    <cellStyle name="差_2014年全市、市级支出明细表 19" xfId="5584"/>
    <cellStyle name="差_2014年全市、市级支出明细表 2" xfId="5585"/>
    <cellStyle name="差_2014年全市、市级支出明细表 2 10" xfId="5586"/>
    <cellStyle name="差_2014年全市、市级支出明细表 2 11" xfId="5587"/>
    <cellStyle name="差_2014年全市、市级支出明细表 2 12" xfId="5588"/>
    <cellStyle name="差_2014年全市、市级支出明细表 2 13" xfId="5589"/>
    <cellStyle name="差_2014年全市、市级支出明细表 2 14" xfId="5590"/>
    <cellStyle name="差_2014年全市、市级支出明细表 2 15" xfId="5591"/>
    <cellStyle name="差_2014年全市、市级支出明细表 2 16" xfId="5592"/>
    <cellStyle name="差_2014年全市、市级支出明细表 2 17" xfId="5593"/>
    <cellStyle name="差_2014年全市、市级支出明细表 2 18" xfId="5594"/>
    <cellStyle name="差_2014年全市、市级支出明细表 2 19" xfId="5595"/>
    <cellStyle name="差_2014年全市、市级支出明细表 2 2" xfId="5596"/>
    <cellStyle name="差_2014年全市、市级支出明细表 2 3" xfId="5597"/>
    <cellStyle name="差_2014年全市、市级支出明细表 2 4" xfId="5598"/>
    <cellStyle name="差_2014年全市、市级支出明细表 2 5" xfId="5599"/>
    <cellStyle name="差_2014年全市、市级支出明细表 2 6" xfId="5600"/>
    <cellStyle name="差_2014年全市、市级支出明细表 2 7" xfId="5601"/>
    <cellStyle name="差_2014年全市、市级支出明细表 2 8" xfId="5602"/>
    <cellStyle name="差_2014年全市、市级支出明细表 2 9" xfId="5603"/>
    <cellStyle name="差_2014年全市、市级支出明细表 20" xfId="5604"/>
    <cellStyle name="差_2014年全市、市级支出明细表 3" xfId="5605"/>
    <cellStyle name="差_2014年全市、市级支出明细表 3 2" xfId="5606"/>
    <cellStyle name="差_2014年全市、市级支出明细表 3 3" xfId="5607"/>
    <cellStyle name="差_2014年全市、市级支出明细表 3 4" xfId="5608"/>
    <cellStyle name="差_2014年全市、市级支出明细表 4" xfId="5609"/>
    <cellStyle name="差_2014年全市、市级支出明细表 5" xfId="5610"/>
    <cellStyle name="差_2014年全市、市级支出明细表 6" xfId="5611"/>
    <cellStyle name="差_2014年全市、市级支出明细表 7" xfId="5612"/>
    <cellStyle name="差_2014年全市、市级支出明细表 8" xfId="5613"/>
    <cellStyle name="差_2014年全市、市级支出明细表 9" xfId="5614"/>
    <cellStyle name="差_2019年宝鸡市全市和市本级预算（草案）-3稿20190123" xfId="5615"/>
    <cellStyle name="差_2019提前下达" xfId="5616"/>
    <cellStyle name="差_2019提前下达_1" xfId="5617"/>
    <cellStyle name="差_宝鸡2019年预算报省（一次-巨）" xfId="5618"/>
    <cellStyle name="差_宝鸡市2017年一般公共预算支出（草案）" xfId="5619"/>
    <cellStyle name="差_宝鸡市2017年一般公共预算支出（草案） 10" xfId="5620"/>
    <cellStyle name="差_宝鸡市2017年一般公共预算支出（草案） 11" xfId="5621"/>
    <cellStyle name="差_宝鸡市2017年一般公共预算支出（草案） 12" xfId="5622"/>
    <cellStyle name="差_宝鸡市2017年一般公共预算支出（草案） 13" xfId="5623"/>
    <cellStyle name="差_宝鸡市2017年一般公共预算支出（草案） 14" xfId="5624"/>
    <cellStyle name="差_宝鸡市2017年一般公共预算支出（草案） 15" xfId="5625"/>
    <cellStyle name="差_宝鸡市2017年一般公共预算支出（草案） 16" xfId="5626"/>
    <cellStyle name="差_宝鸡市2017年一般公共预算支出（草案） 17" xfId="5627"/>
    <cellStyle name="差_宝鸡市2017年一般公共预算支出（草案） 18" xfId="5628"/>
    <cellStyle name="差_宝鸡市2017年一般公共预算支出（草案） 19" xfId="5629"/>
    <cellStyle name="差_宝鸡市2017年一般公共预算支出（草案） 2" xfId="5630"/>
    <cellStyle name="差_宝鸡市2017年一般公共预算支出（草案） 2 10" xfId="5631"/>
    <cellStyle name="差_宝鸡市2017年一般公共预算支出（草案） 2 11" xfId="5632"/>
    <cellStyle name="差_宝鸡市2017年一般公共预算支出（草案） 2 12" xfId="5633"/>
    <cellStyle name="差_宝鸡市2017年一般公共预算支出（草案） 2 13" xfId="5634"/>
    <cellStyle name="差_宝鸡市2017年一般公共预算支出（草案） 2 14" xfId="5635"/>
    <cellStyle name="差_宝鸡市2017年一般公共预算支出（草案） 2 15" xfId="5636"/>
    <cellStyle name="差_宝鸡市2017年一般公共预算支出（草案） 2 16" xfId="5637"/>
    <cellStyle name="差_宝鸡市2017年一般公共预算支出（草案） 2 17" xfId="5638"/>
    <cellStyle name="差_宝鸡市2017年一般公共预算支出（草案） 2 18" xfId="5639"/>
    <cellStyle name="差_宝鸡市2017年一般公共预算支出（草案） 2 19" xfId="5640"/>
    <cellStyle name="差_宝鸡市2017年一般公共预算支出（草案） 2 2" xfId="5641"/>
    <cellStyle name="差_宝鸡市2017年一般公共预算支出（草案） 2 3" xfId="5642"/>
    <cellStyle name="差_宝鸡市2017年一般公共预算支出（草案） 2 4" xfId="5643"/>
    <cellStyle name="差_宝鸡市2017年一般公共预算支出（草案） 2 5" xfId="5644"/>
    <cellStyle name="差_宝鸡市2017年一般公共预算支出（草案） 2 6" xfId="5645"/>
    <cellStyle name="差_宝鸡市2017年一般公共预算支出（草案） 2 7" xfId="5646"/>
    <cellStyle name="差_宝鸡市2017年一般公共预算支出（草案） 2 8" xfId="5647"/>
    <cellStyle name="差_宝鸡市2017年一般公共预算支出（草案） 2 9" xfId="5648"/>
    <cellStyle name="差_宝鸡市2017年一般公共预算支出（草案） 20" xfId="5649"/>
    <cellStyle name="差_宝鸡市2017年一般公共预算支出（草案） 3" xfId="5650"/>
    <cellStyle name="差_宝鸡市2017年一般公共预算支出（草案） 3 2" xfId="5651"/>
    <cellStyle name="差_宝鸡市2017年一般公共预算支出（草案） 3 3" xfId="5652"/>
    <cellStyle name="差_宝鸡市2017年一般公共预算支出（草案） 3 4" xfId="5653"/>
    <cellStyle name="差_宝鸡市2017年一般公共预算支出（草案） 4" xfId="5654"/>
    <cellStyle name="差_宝鸡市2017年一般公共预算支出（草案） 5" xfId="5655"/>
    <cellStyle name="差_宝鸡市2017年一般公共预算支出（草案） 6" xfId="5656"/>
    <cellStyle name="差_宝鸡市2017年一般公共预算支出（草案） 7" xfId="5657"/>
    <cellStyle name="差_宝鸡市2017年一般公共预算支出（草案） 8" xfId="5658"/>
    <cellStyle name="差_宝鸡市2017年一般公共预算支出（草案） 9" xfId="5659"/>
    <cellStyle name="差_宝鸡市县区专款帐——预算指标_1_(1_10)" xfId="5660"/>
    <cellStyle name="差_宝鸡市县区专款帐——预算指标_1_(1_10) 10" xfId="5661"/>
    <cellStyle name="差_宝鸡市县区专款帐——预算指标_1_(1_10) 11" xfId="5662"/>
    <cellStyle name="差_宝鸡市县区专款帐——预算指标_1_(1_10) 12" xfId="5663"/>
    <cellStyle name="差_宝鸡市县区专款帐——预算指标_1_(1_10) 13" xfId="5664"/>
    <cellStyle name="差_宝鸡市县区专款帐——预算指标_1_(1_10) 14" xfId="5665"/>
    <cellStyle name="差_宝鸡市县区专款帐——预算指标_1_(1_10) 15" xfId="5666"/>
    <cellStyle name="差_宝鸡市县区专款帐——预算指标_1_(1_10) 16" xfId="5667"/>
    <cellStyle name="差_宝鸡市县区专款帐——预算指标_1_(1_10) 2" xfId="5668"/>
    <cellStyle name="差_宝鸡市县区专款帐——预算指标_1_(1_10) 3" xfId="5669"/>
    <cellStyle name="差_宝鸡市县区专款帐——预算指标_1_(1_10) 4" xfId="5670"/>
    <cellStyle name="差_宝鸡市县区专款帐——预算指标_1_(1_10) 5" xfId="5671"/>
    <cellStyle name="差_宝鸡市县区专款帐——预算指标_1_(1_10) 6" xfId="5672"/>
    <cellStyle name="差_宝鸡市县区专款帐——预算指标_1_(1_10) 7" xfId="5673"/>
    <cellStyle name="差_宝鸡市县区专款帐——预算指标_1_(1_10) 8" xfId="5674"/>
    <cellStyle name="差_宝鸡市县区专款帐——预算指标_1_(1_10) 9" xfId="5675"/>
    <cellStyle name="差_宝鸡市一般转移支付和专项转移支付下达县区表" xfId="5676"/>
    <cellStyle name="差_宝鸡市一般转移支付和专项转移支付下达县区表 10" xfId="5677"/>
    <cellStyle name="差_宝鸡市一般转移支付和专项转移支付下达县区表 11" xfId="5678"/>
    <cellStyle name="差_宝鸡市一般转移支付和专项转移支付下达县区表 12" xfId="5679"/>
    <cellStyle name="差_宝鸡市一般转移支付和专项转移支付下达县区表 13" xfId="5680"/>
    <cellStyle name="差_宝鸡市一般转移支付和专项转移支付下达县区表 14" xfId="5681"/>
    <cellStyle name="差_宝鸡市一般转移支付和专项转移支付下达县区表 15" xfId="5682"/>
    <cellStyle name="差_宝鸡市一般转移支付和专项转移支付下达县区表 16" xfId="5683"/>
    <cellStyle name="差_宝鸡市一般转移支付和专项转移支付下达县区表 2" xfId="5684"/>
    <cellStyle name="差_宝鸡市一般转移支付和专项转移支付下达县区表 3" xfId="5685"/>
    <cellStyle name="差_宝鸡市一般转移支付和专项转移支付下达县区表 4" xfId="5686"/>
    <cellStyle name="差_宝鸡市一般转移支付和专项转移支付下达县区表 5" xfId="5687"/>
    <cellStyle name="差_宝鸡市一般转移支付和专项转移支付下达县区表 6" xfId="5688"/>
    <cellStyle name="差_宝鸡市一般转移支付和专项转移支付下达县区表 7" xfId="5689"/>
    <cellStyle name="差_宝鸡市一般转移支付和专项转移支付下达县区表 8" xfId="5690"/>
    <cellStyle name="差_宝鸡市一般转移支付和专项转移支付下达县区表 9" xfId="5691"/>
    <cellStyle name="差_表二--2003版" xfId="5692"/>
    <cellStyle name="差_表二--2003版 10" xfId="5693"/>
    <cellStyle name="差_表二--2003版 11" xfId="5694"/>
    <cellStyle name="差_表二--2003版 12" xfId="5695"/>
    <cellStyle name="差_表二--2003版 13" xfId="5696"/>
    <cellStyle name="差_表二--2003版 14" xfId="5697"/>
    <cellStyle name="差_表二--2003版 15" xfId="5698"/>
    <cellStyle name="差_表二--2003版 16" xfId="5699"/>
    <cellStyle name="差_表二--2003版 2" xfId="5700"/>
    <cellStyle name="差_表二--2003版 3" xfId="5701"/>
    <cellStyle name="差_表二--2003版 4" xfId="5702"/>
    <cellStyle name="差_表二--2003版 5" xfId="5703"/>
    <cellStyle name="差_表二--2003版 6" xfId="5704"/>
    <cellStyle name="差_表二--2003版 7" xfId="5705"/>
    <cellStyle name="差_表二--2003版 8" xfId="5706"/>
    <cellStyle name="差_表二--2003版 9" xfId="5707"/>
    <cellStyle name="差_表十一十二" xfId="5708"/>
    <cellStyle name="差_表十一十二214" xfId="5709"/>
    <cellStyle name="差_冯2019年宝鸡市全市和市本级预算（草案）1稿" xfId="5710"/>
    <cellStyle name="差_市级支出（经济分类）" xfId="5711"/>
    <cellStyle name="差_市级支出（经济分类） 10" xfId="5712"/>
    <cellStyle name="差_市级支出（经济分类） 11" xfId="5713"/>
    <cellStyle name="差_市级支出（经济分类） 12" xfId="5714"/>
    <cellStyle name="差_市级支出（经济分类） 13" xfId="5715"/>
    <cellStyle name="差_市级支出（经济分类） 14" xfId="5716"/>
    <cellStyle name="差_市级支出（经济分类） 15" xfId="5717"/>
    <cellStyle name="差_市级支出（经济分类） 16" xfId="5718"/>
    <cellStyle name="差_市级支出（经济分类） 17" xfId="5719"/>
    <cellStyle name="差_市级支出（经济分类） 18" xfId="5720"/>
    <cellStyle name="差_市级支出（经济分类） 19" xfId="5721"/>
    <cellStyle name="差_市级支出（经济分类） 2" xfId="5722"/>
    <cellStyle name="差_市级支出（经济分类） 2 2" xfId="5723"/>
    <cellStyle name="差_市级支出（经济分类） 2 3" xfId="5724"/>
    <cellStyle name="差_市级支出（经济分类） 2 4" xfId="5725"/>
    <cellStyle name="差_市级支出（经济分类） 3" xfId="5726"/>
    <cellStyle name="差_市级支出（经济分类） 3 2" xfId="5727"/>
    <cellStyle name="差_市级支出（经济分类） 3 3" xfId="5728"/>
    <cellStyle name="差_市级支出（经济分类） 3 4" xfId="5729"/>
    <cellStyle name="差_市级支出（经济分类） 4" xfId="5730"/>
    <cellStyle name="差_市级支出（经济分类） 5" xfId="5731"/>
    <cellStyle name="差_市级支出（经济分类） 6" xfId="5732"/>
    <cellStyle name="差_市级支出（经济分类） 7" xfId="5733"/>
    <cellStyle name="差_市级支出（经济分类） 8" xfId="5734"/>
    <cellStyle name="差_市级支出（经济分类） 9" xfId="5735"/>
    <cellStyle name="常规 10" xfId="5736"/>
    <cellStyle name="常规 10 10" xfId="5737"/>
    <cellStyle name="常规 10 11" xfId="5738"/>
    <cellStyle name="常规 10 12" xfId="5739"/>
    <cellStyle name="常规 10 13" xfId="5740"/>
    <cellStyle name="常规 10 14" xfId="5741"/>
    <cellStyle name="常规 10 15" xfId="5742"/>
    <cellStyle name="常规 10 16" xfId="5743"/>
    <cellStyle name="常规 10 17" xfId="5744"/>
    <cellStyle name="常规 10 18" xfId="5745"/>
    <cellStyle name="常规 10 19" xfId="5746"/>
    <cellStyle name="常规 10 2" xfId="5747"/>
    <cellStyle name="常规 10 2 10" xfId="5748"/>
    <cellStyle name="常规 10 2 11" xfId="5749"/>
    <cellStyle name="常规 10 2 12" xfId="5750"/>
    <cellStyle name="常规 10 2 13" xfId="5751"/>
    <cellStyle name="常规 10 2 14" xfId="5752"/>
    <cellStyle name="常规 10 2 15" xfId="5753"/>
    <cellStyle name="常规 10 2 16" xfId="5754"/>
    <cellStyle name="常规 10 2 17" xfId="5755"/>
    <cellStyle name="常规 10 2 18" xfId="5756"/>
    <cellStyle name="常规 10 2 19" xfId="5757"/>
    <cellStyle name="常规 10 2 2" xfId="5758"/>
    <cellStyle name="常规 10 2 3" xfId="5759"/>
    <cellStyle name="常规 10 2 4" xfId="5760"/>
    <cellStyle name="常规 10 2 5" xfId="5761"/>
    <cellStyle name="常规 10 2 6" xfId="5762"/>
    <cellStyle name="常规 10 2 7" xfId="5763"/>
    <cellStyle name="常规 10 2 8" xfId="5764"/>
    <cellStyle name="常规 10 2 9" xfId="5765"/>
    <cellStyle name="常规 10 20" xfId="5766"/>
    <cellStyle name="常规 10 21" xfId="5767"/>
    <cellStyle name="常规 10 22" xfId="5768"/>
    <cellStyle name="常规 10 23" xfId="5769"/>
    <cellStyle name="常规 10 24" xfId="5770"/>
    <cellStyle name="常规 10 25" xfId="5771"/>
    <cellStyle name="常规 10 26" xfId="5772"/>
    <cellStyle name="常规 10 27" xfId="5773"/>
    <cellStyle name="常规 10 28" xfId="5774"/>
    <cellStyle name="常规 10 29" xfId="5775"/>
    <cellStyle name="常规 10 3" xfId="5776"/>
    <cellStyle name="常规 10 3 10" xfId="5777"/>
    <cellStyle name="常规 10 3 11" xfId="5778"/>
    <cellStyle name="常规 10 3 12" xfId="5779"/>
    <cellStyle name="常规 10 3 13" xfId="5780"/>
    <cellStyle name="常规 10 3 14" xfId="5781"/>
    <cellStyle name="常规 10 3 15" xfId="5782"/>
    <cellStyle name="常规 10 3 16" xfId="5783"/>
    <cellStyle name="常规 10 3 17" xfId="5784"/>
    <cellStyle name="常规 10 3 18" xfId="5785"/>
    <cellStyle name="常规 10 3 19" xfId="5786"/>
    <cellStyle name="常规 10 3 2" xfId="5787"/>
    <cellStyle name="常规 10 3 3" xfId="5788"/>
    <cellStyle name="常规 10 3 4" xfId="5789"/>
    <cellStyle name="常规 10 3 5" xfId="5790"/>
    <cellStyle name="常规 10 3 6" xfId="5791"/>
    <cellStyle name="常规 10 3 7" xfId="5792"/>
    <cellStyle name="常规 10 3 8" xfId="5793"/>
    <cellStyle name="常规 10 3 9" xfId="5794"/>
    <cellStyle name="常规 10 30" xfId="5795"/>
    <cellStyle name="常规 10 31" xfId="5796"/>
    <cellStyle name="常规 10 32" xfId="5797"/>
    <cellStyle name="常规 10 33" xfId="5798"/>
    <cellStyle name="常规 10 34" xfId="5799"/>
    <cellStyle name="常规 10 35" xfId="5800"/>
    <cellStyle name="常规 10 36" xfId="5801"/>
    <cellStyle name="常规 10 4" xfId="5802"/>
    <cellStyle name="常规 10 4 10" xfId="5803"/>
    <cellStyle name="常规 10 4 11" xfId="5804"/>
    <cellStyle name="常规 10 4 12" xfId="5805"/>
    <cellStyle name="常规 10 4 13" xfId="5806"/>
    <cellStyle name="常规 10 4 14" xfId="5807"/>
    <cellStyle name="常规 10 4 15" xfId="5808"/>
    <cellStyle name="常规 10 4 16" xfId="5809"/>
    <cellStyle name="常规 10 4 2" xfId="5810"/>
    <cellStyle name="常规 10 4 3" xfId="5811"/>
    <cellStyle name="常规 10 4 4" xfId="5812"/>
    <cellStyle name="常规 10 4 5" xfId="5813"/>
    <cellStyle name="常规 10 4 6" xfId="5814"/>
    <cellStyle name="常规 10 4 7" xfId="5815"/>
    <cellStyle name="常规 10 4 8" xfId="5816"/>
    <cellStyle name="常规 10 4 9" xfId="5817"/>
    <cellStyle name="常规 10 5" xfId="5818"/>
    <cellStyle name="常规 10 6" xfId="5819"/>
    <cellStyle name="常规 10 7" xfId="5820"/>
    <cellStyle name="常规 10 8" xfId="5821"/>
    <cellStyle name="常规 10 9" xfId="5822"/>
    <cellStyle name="常规 11 10" xfId="5823"/>
    <cellStyle name="常规 11 11" xfId="5824"/>
    <cellStyle name="常规 11 12" xfId="5825"/>
    <cellStyle name="常规 11 13" xfId="5826"/>
    <cellStyle name="常规 11 14" xfId="5827"/>
    <cellStyle name="常规 11 15" xfId="5828"/>
    <cellStyle name="常规 11 16" xfId="5829"/>
    <cellStyle name="常规 11 2" xfId="5830"/>
    <cellStyle name="常规 11 2 10" xfId="5831"/>
    <cellStyle name="常规 11 2 11" xfId="5832"/>
    <cellStyle name="常规 11 2 12" xfId="5833"/>
    <cellStyle name="常规 11 2 13" xfId="5834"/>
    <cellStyle name="常规 11 2 14" xfId="5835"/>
    <cellStyle name="常规 11 2 15" xfId="5836"/>
    <cellStyle name="常规 11 2 16" xfId="5837"/>
    <cellStyle name="常规 11 2 2" xfId="5838"/>
    <cellStyle name="常规 11 2 3" xfId="5839"/>
    <cellStyle name="常规 11 2 4" xfId="5840"/>
    <cellStyle name="常规 11 2 5" xfId="5841"/>
    <cellStyle name="常规 11 2 6" xfId="5842"/>
    <cellStyle name="常规 11 2 7" xfId="5843"/>
    <cellStyle name="常规 11 2 8" xfId="5844"/>
    <cellStyle name="常规 11 2 9" xfId="5845"/>
    <cellStyle name="常规 11 3" xfId="5846"/>
    <cellStyle name="常规 11 4" xfId="5847"/>
    <cellStyle name="常规 11 5" xfId="5848"/>
    <cellStyle name="常规 11 6" xfId="5849"/>
    <cellStyle name="常规 11 7" xfId="5850"/>
    <cellStyle name="常规 11 8" xfId="5851"/>
    <cellStyle name="常规 11 9" xfId="5852"/>
    <cellStyle name="常规 12 10" xfId="5853"/>
    <cellStyle name="常规 12 11" xfId="5854"/>
    <cellStyle name="常规 12 12" xfId="5855"/>
    <cellStyle name="常规 12 13" xfId="5856"/>
    <cellStyle name="常规 12 14" xfId="5857"/>
    <cellStyle name="常规 12 15" xfId="5858"/>
    <cellStyle name="常规 12 2" xfId="5859"/>
    <cellStyle name="常规 12 3" xfId="5860"/>
    <cellStyle name="常规 12 4" xfId="5861"/>
    <cellStyle name="常规 12 5" xfId="5862"/>
    <cellStyle name="常规 12 6" xfId="5863"/>
    <cellStyle name="常规 12 7" xfId="5864"/>
    <cellStyle name="常规 12 8" xfId="5865"/>
    <cellStyle name="常规 12 9" xfId="5866"/>
    <cellStyle name="常规 13 10" xfId="5867"/>
    <cellStyle name="常规 13 11" xfId="5868"/>
    <cellStyle name="常规 13 12" xfId="5869"/>
    <cellStyle name="常规 13 13" xfId="5870"/>
    <cellStyle name="常规 13 14" xfId="5871"/>
    <cellStyle name="常规 13 15" xfId="5872"/>
    <cellStyle name="常规 13 2" xfId="5873"/>
    <cellStyle name="常规 13 3" xfId="5874"/>
    <cellStyle name="常规 13 4" xfId="5875"/>
    <cellStyle name="常规 13 5" xfId="5876"/>
    <cellStyle name="常规 13 6" xfId="5877"/>
    <cellStyle name="常规 13 7" xfId="5878"/>
    <cellStyle name="常规 13 8" xfId="5879"/>
    <cellStyle name="常规 13 9" xfId="5880"/>
    <cellStyle name="常规 14" xfId="5881"/>
    <cellStyle name="常规 14 10" xfId="5882"/>
    <cellStyle name="常规 14 11" xfId="5883"/>
    <cellStyle name="常规 14 12" xfId="5884"/>
    <cellStyle name="常规 14 13" xfId="5885"/>
    <cellStyle name="常规 14 14" xfId="5886"/>
    <cellStyle name="常规 14 15" xfId="5887"/>
    <cellStyle name="常规 14 16" xfId="5888"/>
    <cellStyle name="常规 14 17" xfId="5889"/>
    <cellStyle name="常规 14 18" xfId="5890"/>
    <cellStyle name="常规 14 19" xfId="5891"/>
    <cellStyle name="常规 14 2" xfId="5892"/>
    <cellStyle name="常规 14 20" xfId="5893"/>
    <cellStyle name="常规 14 21" xfId="5894"/>
    <cellStyle name="常规 14 22" xfId="5895"/>
    <cellStyle name="常规 14 23" xfId="5896"/>
    <cellStyle name="常规 14 24" xfId="5897"/>
    <cellStyle name="常规 14 25" xfId="5898"/>
    <cellStyle name="常规 14 26" xfId="5899"/>
    <cellStyle name="常规 14 27" xfId="5900"/>
    <cellStyle name="常规 14 28" xfId="5901"/>
    <cellStyle name="常规 14 29" xfId="5902"/>
    <cellStyle name="常规 14 3" xfId="5903"/>
    <cellStyle name="常规 14 30" xfId="5904"/>
    <cellStyle name="常规 14 4" xfId="5905"/>
    <cellStyle name="常规 14 5" xfId="5906"/>
    <cellStyle name="常规 14 6" xfId="5907"/>
    <cellStyle name="常规 14 7" xfId="5908"/>
    <cellStyle name="常规 14 8" xfId="5909"/>
    <cellStyle name="常规 14 9" xfId="5910"/>
    <cellStyle name="常规 15" xfId="5911"/>
    <cellStyle name="常规 15 10" xfId="5912"/>
    <cellStyle name="常规 15 11" xfId="5913"/>
    <cellStyle name="常规 15 12" xfId="5914"/>
    <cellStyle name="常规 15 13" xfId="5915"/>
    <cellStyle name="常规 15 14" xfId="5916"/>
    <cellStyle name="常规 15 15" xfId="5917"/>
    <cellStyle name="常规 15 16" xfId="5918"/>
    <cellStyle name="常规 15 17" xfId="5919"/>
    <cellStyle name="常规 15 18" xfId="5920"/>
    <cellStyle name="常规 15 19" xfId="5921"/>
    <cellStyle name="常规 15 2" xfId="5922"/>
    <cellStyle name="常规 15 20" xfId="5923"/>
    <cellStyle name="常规 15 21" xfId="5924"/>
    <cellStyle name="常规 15 22" xfId="5925"/>
    <cellStyle name="常规 15 23" xfId="5926"/>
    <cellStyle name="常规 15 24" xfId="5927"/>
    <cellStyle name="常规 15 25" xfId="5928"/>
    <cellStyle name="常规 15 26" xfId="5929"/>
    <cellStyle name="常规 15 27" xfId="5930"/>
    <cellStyle name="常规 15 28" xfId="5931"/>
    <cellStyle name="常规 15 29" xfId="5932"/>
    <cellStyle name="常规 15 3" xfId="5933"/>
    <cellStyle name="常规 15 30" xfId="5934"/>
    <cellStyle name="常规 15 4" xfId="5935"/>
    <cellStyle name="常规 15 5" xfId="5936"/>
    <cellStyle name="常规 15 6" xfId="5937"/>
    <cellStyle name="常规 15 7" xfId="5938"/>
    <cellStyle name="常规 15 8" xfId="5939"/>
    <cellStyle name="常规 15 9" xfId="5940"/>
    <cellStyle name="常规 16 10" xfId="5941"/>
    <cellStyle name="常规 16 11" xfId="5942"/>
    <cellStyle name="常规 16 12" xfId="5943"/>
    <cellStyle name="常规 16 13" xfId="5944"/>
    <cellStyle name="常规 16 14" xfId="5945"/>
    <cellStyle name="常规 16 15" xfId="5946"/>
    <cellStyle name="常规 16 2" xfId="5947"/>
    <cellStyle name="常规 16 3" xfId="5948"/>
    <cellStyle name="常规 16 4" xfId="5949"/>
    <cellStyle name="常规 16 5" xfId="5950"/>
    <cellStyle name="常规 16 6" xfId="5951"/>
    <cellStyle name="常规 16 7" xfId="5952"/>
    <cellStyle name="常规 16 8" xfId="5953"/>
    <cellStyle name="常规 16 9" xfId="5954"/>
    <cellStyle name="常规 17" xfId="5955"/>
    <cellStyle name="常规 17 10" xfId="5956"/>
    <cellStyle name="常规 17 11" xfId="5957"/>
    <cellStyle name="常规 17 12" xfId="5958"/>
    <cellStyle name="常规 17 13" xfId="5959"/>
    <cellStyle name="常规 17 14" xfId="5960"/>
    <cellStyle name="常规 17 15" xfId="5961"/>
    <cellStyle name="常规 17 16" xfId="5962"/>
    <cellStyle name="常规 17 17" xfId="5963"/>
    <cellStyle name="常规 17 18" xfId="5964"/>
    <cellStyle name="常规 17 19" xfId="5965"/>
    <cellStyle name="常规 17 2" xfId="5966"/>
    <cellStyle name="常规 17 20" xfId="5967"/>
    <cellStyle name="常规 17 21" xfId="5968"/>
    <cellStyle name="常规 17 22" xfId="5969"/>
    <cellStyle name="常规 17 23" xfId="5970"/>
    <cellStyle name="常规 17 24" xfId="5971"/>
    <cellStyle name="常规 17 25" xfId="5972"/>
    <cellStyle name="常规 17 26" xfId="5973"/>
    <cellStyle name="常规 17 27" xfId="5974"/>
    <cellStyle name="常规 17 28" xfId="5975"/>
    <cellStyle name="常规 17 29" xfId="5976"/>
    <cellStyle name="常规 17 3" xfId="5977"/>
    <cellStyle name="常规 17 30" xfId="5978"/>
    <cellStyle name="常规 17 4" xfId="5979"/>
    <cellStyle name="常规 17 5" xfId="5980"/>
    <cellStyle name="常规 17 6" xfId="5981"/>
    <cellStyle name="常规 17 7" xfId="5982"/>
    <cellStyle name="常规 17 8" xfId="5983"/>
    <cellStyle name="常规 17 9" xfId="5984"/>
    <cellStyle name="常规 18" xfId="5985"/>
    <cellStyle name="常规 19" xfId="5986"/>
    <cellStyle name="常规 19 10" xfId="5987"/>
    <cellStyle name="常规 19 11" xfId="5988"/>
    <cellStyle name="常规 19 12" xfId="5989"/>
    <cellStyle name="常规 19 13" xfId="5990"/>
    <cellStyle name="常规 19 14" xfId="5991"/>
    <cellStyle name="常规 19 15" xfId="5992"/>
    <cellStyle name="常规 19 16" xfId="5993"/>
    <cellStyle name="常规 19 17" xfId="5994"/>
    <cellStyle name="常规 19 18" xfId="5995"/>
    <cellStyle name="常规 19 19" xfId="5996"/>
    <cellStyle name="常规 19 2" xfId="5997"/>
    <cellStyle name="常规 19 20" xfId="5998"/>
    <cellStyle name="常规 19 21" xfId="5999"/>
    <cellStyle name="常规 19 22" xfId="6000"/>
    <cellStyle name="常规 19 23" xfId="6001"/>
    <cellStyle name="常规 19 24" xfId="6002"/>
    <cellStyle name="常规 19 25" xfId="6003"/>
    <cellStyle name="常规 19 26" xfId="6004"/>
    <cellStyle name="常规 19 27" xfId="6005"/>
    <cellStyle name="常规 19 28" xfId="6006"/>
    <cellStyle name="常规 19 29" xfId="6007"/>
    <cellStyle name="常规 19 3" xfId="6008"/>
    <cellStyle name="常规 19 30" xfId="6009"/>
    <cellStyle name="常规 19 4" xfId="6010"/>
    <cellStyle name="常规 19 5" xfId="6011"/>
    <cellStyle name="常规 19 6" xfId="6012"/>
    <cellStyle name="常规 19 7" xfId="6013"/>
    <cellStyle name="常规 19 8" xfId="6014"/>
    <cellStyle name="常规 19 9" xfId="6015"/>
    <cellStyle name="常规 2" xfId="6016"/>
    <cellStyle name="常规 2 10" xfId="6017"/>
    <cellStyle name="常规 2 10 10" xfId="6018"/>
    <cellStyle name="常规 2 10 11" xfId="6019"/>
    <cellStyle name="常规 2 10 12" xfId="6020"/>
    <cellStyle name="常规 2 10 13" xfId="6021"/>
    <cellStyle name="常规 2 10 14" xfId="6022"/>
    <cellStyle name="常规 2 10 15" xfId="6023"/>
    <cellStyle name="常规 2 10 16" xfId="6024"/>
    <cellStyle name="常规 2 10 17" xfId="6025"/>
    <cellStyle name="常规 2 10 18" xfId="6026"/>
    <cellStyle name="常规 2 10 19" xfId="6027"/>
    <cellStyle name="常规 2 10 2" xfId="6028"/>
    <cellStyle name="常规 2 10 20" xfId="6029"/>
    <cellStyle name="常规 2 10 21" xfId="6030"/>
    <cellStyle name="常规 2 10 22" xfId="6031"/>
    <cellStyle name="常规 2 10 23" xfId="6032"/>
    <cellStyle name="常规 2 10 24" xfId="6033"/>
    <cellStyle name="常规 2 10 25" xfId="6034"/>
    <cellStyle name="常规 2 10 26" xfId="6035"/>
    <cellStyle name="常规 2 10 27" xfId="6036"/>
    <cellStyle name="常规 2 10 28" xfId="6037"/>
    <cellStyle name="常规 2 10 29" xfId="6038"/>
    <cellStyle name="常规 2 10 3" xfId="6039"/>
    <cellStyle name="常规 2 10 30" xfId="6040"/>
    <cellStyle name="常规 2 10 4" xfId="6041"/>
    <cellStyle name="常规 2 10 5" xfId="6042"/>
    <cellStyle name="常规 2 10 6" xfId="6043"/>
    <cellStyle name="常规 2 10 7" xfId="6044"/>
    <cellStyle name="常规 2 10 8" xfId="6045"/>
    <cellStyle name="常规 2 10 9" xfId="6046"/>
    <cellStyle name="常规 2 11" xfId="6047"/>
    <cellStyle name="常规 2 11 10" xfId="6048"/>
    <cellStyle name="常规 2 11 11" xfId="6049"/>
    <cellStyle name="常规 2 11 12" xfId="6050"/>
    <cellStyle name="常规 2 11 13" xfId="6051"/>
    <cellStyle name="常规 2 11 14" xfId="6052"/>
    <cellStyle name="常规 2 11 15" xfId="6053"/>
    <cellStyle name="常规 2 11 16" xfId="6054"/>
    <cellStyle name="常规 2 11 17" xfId="6055"/>
    <cellStyle name="常规 2 11 18" xfId="6056"/>
    <cellStyle name="常规 2 11 19" xfId="6057"/>
    <cellStyle name="常规 2 11 2" xfId="6058"/>
    <cellStyle name="常规 2 11 20" xfId="6059"/>
    <cellStyle name="常规 2 11 21" xfId="6060"/>
    <cellStyle name="常规 2 11 22" xfId="6061"/>
    <cellStyle name="常规 2 11 23" xfId="6062"/>
    <cellStyle name="常规 2 11 24" xfId="6063"/>
    <cellStyle name="常规 2 11 25" xfId="6064"/>
    <cellStyle name="常规 2 11 26" xfId="6065"/>
    <cellStyle name="常规 2 11 27" xfId="6066"/>
    <cellStyle name="常规 2 11 28" xfId="6067"/>
    <cellStyle name="常规 2 11 29" xfId="6068"/>
    <cellStyle name="常规 2 11 3" xfId="6069"/>
    <cellStyle name="常规 2 11 30" xfId="6070"/>
    <cellStyle name="常规 2 11 4" xfId="6071"/>
    <cellStyle name="常规 2 11 5" xfId="6072"/>
    <cellStyle name="常规 2 11 6" xfId="6073"/>
    <cellStyle name="常规 2 11 7" xfId="6074"/>
    <cellStyle name="常规 2 11 8" xfId="6075"/>
    <cellStyle name="常规 2 11 9" xfId="6076"/>
    <cellStyle name="常规 2 12" xfId="6077"/>
    <cellStyle name="常规 2 12 10" xfId="6078"/>
    <cellStyle name="常规 2 12 11" xfId="6079"/>
    <cellStyle name="常规 2 12 12" xfId="6080"/>
    <cellStyle name="常规 2 12 13" xfId="6081"/>
    <cellStyle name="常规 2 12 14" xfId="6082"/>
    <cellStyle name="常规 2 12 15" xfId="6083"/>
    <cellStyle name="常规 2 12 16" xfId="6084"/>
    <cellStyle name="常规 2 12 17" xfId="6085"/>
    <cellStyle name="常规 2 12 18" xfId="6086"/>
    <cellStyle name="常规 2 12 19" xfId="6087"/>
    <cellStyle name="常规 2 12 2" xfId="6088"/>
    <cellStyle name="常规 2 12 20" xfId="6089"/>
    <cellStyle name="常规 2 12 21" xfId="6090"/>
    <cellStyle name="常规 2 12 22" xfId="6091"/>
    <cellStyle name="常规 2 12 23" xfId="6092"/>
    <cellStyle name="常规 2 12 24" xfId="6093"/>
    <cellStyle name="常规 2 12 25" xfId="6094"/>
    <cellStyle name="常规 2 12 26" xfId="6095"/>
    <cellStyle name="常规 2 12 27" xfId="6096"/>
    <cellStyle name="常规 2 12 28" xfId="6097"/>
    <cellStyle name="常规 2 12 29" xfId="6098"/>
    <cellStyle name="常规 2 12 3" xfId="6099"/>
    <cellStyle name="常规 2 12 30" xfId="6100"/>
    <cellStyle name="常规 2 12 4" xfId="6101"/>
    <cellStyle name="常规 2 12 5" xfId="6102"/>
    <cellStyle name="常规 2 12 6" xfId="6103"/>
    <cellStyle name="常规 2 12 7" xfId="6104"/>
    <cellStyle name="常规 2 12 8" xfId="6105"/>
    <cellStyle name="常规 2 12 9" xfId="6106"/>
    <cellStyle name="常规 2 13" xfId="6107"/>
    <cellStyle name="常规 2 13 10" xfId="6108"/>
    <cellStyle name="常规 2 13 11" xfId="6109"/>
    <cellStyle name="常规 2 13 12" xfId="6110"/>
    <cellStyle name="常规 2 13 13" xfId="6111"/>
    <cellStyle name="常规 2 13 14" xfId="6112"/>
    <cellStyle name="常规 2 13 15" xfId="6113"/>
    <cellStyle name="常规 2 13 16" xfId="6114"/>
    <cellStyle name="常规 2 13 17" xfId="6115"/>
    <cellStyle name="常规 2 13 18" xfId="6116"/>
    <cellStyle name="常规 2 13 19" xfId="6117"/>
    <cellStyle name="常规 2 13 2" xfId="6118"/>
    <cellStyle name="常规 2 13 20" xfId="6119"/>
    <cellStyle name="常规 2 13 21" xfId="6120"/>
    <cellStyle name="常规 2 13 22" xfId="6121"/>
    <cellStyle name="常规 2 13 23" xfId="6122"/>
    <cellStyle name="常规 2 13 24" xfId="6123"/>
    <cellStyle name="常规 2 13 25" xfId="6124"/>
    <cellStyle name="常规 2 13 26" xfId="6125"/>
    <cellStyle name="常规 2 13 27" xfId="6126"/>
    <cellStyle name="常规 2 13 28" xfId="6127"/>
    <cellStyle name="常规 2 13 29" xfId="6128"/>
    <cellStyle name="常规 2 13 3" xfId="6129"/>
    <cellStyle name="常规 2 13 30" xfId="6130"/>
    <cellStyle name="常规 2 13 4" xfId="6131"/>
    <cellStyle name="常规 2 13 5" xfId="6132"/>
    <cellStyle name="常规 2 13 6" xfId="6133"/>
    <cellStyle name="常规 2 13 7" xfId="6134"/>
    <cellStyle name="常规 2 13 8" xfId="6135"/>
    <cellStyle name="常规 2 13 9" xfId="6136"/>
    <cellStyle name="常规 2 14" xfId="6137"/>
    <cellStyle name="常规 2 15" xfId="6138"/>
    <cellStyle name="常规 2 16" xfId="6139"/>
    <cellStyle name="常规 2 17" xfId="6140"/>
    <cellStyle name="常规 2 18" xfId="6141"/>
    <cellStyle name="常规 2 19" xfId="6142"/>
    <cellStyle name="常规 2 2" xfId="6143"/>
    <cellStyle name="常规 2 2 10" xfId="6144"/>
    <cellStyle name="常规 2 2 11" xfId="6145"/>
    <cellStyle name="常规 2 2 12" xfId="6146"/>
    <cellStyle name="常规 2 2 13" xfId="6147"/>
    <cellStyle name="常规 2 2 14" xfId="6148"/>
    <cellStyle name="常规 2 2 15" xfId="6149"/>
    <cellStyle name="常规 2 2 16" xfId="6150"/>
    <cellStyle name="常规 2 2 17" xfId="6151"/>
    <cellStyle name="常规 2 2 18" xfId="6152"/>
    <cellStyle name="常规 2 2 19" xfId="6153"/>
    <cellStyle name="常规 2 2 2" xfId="6154"/>
    <cellStyle name="常规 2 2 2 10" xfId="6155"/>
    <cellStyle name="常规 2 2 2 11" xfId="6156"/>
    <cellStyle name="常规 2 2 2 12" xfId="6157"/>
    <cellStyle name="常规 2 2 2 13" xfId="6158"/>
    <cellStyle name="常规 2 2 2 14" xfId="6159"/>
    <cellStyle name="常规 2 2 2 15" xfId="6160"/>
    <cellStyle name="常规 2 2 2 16" xfId="6161"/>
    <cellStyle name="常规 2 2 2 17" xfId="6162"/>
    <cellStyle name="常规 2 2 2 18" xfId="6163"/>
    <cellStyle name="常规 2 2 2 19" xfId="6164"/>
    <cellStyle name="常规 2 2 2 2" xfId="6165"/>
    <cellStyle name="常规 2 2 2 20" xfId="6166"/>
    <cellStyle name="常规 2 2 2 21" xfId="6167"/>
    <cellStyle name="常规 2 2 2 22" xfId="6168"/>
    <cellStyle name="常规 2 2 2 23" xfId="6169"/>
    <cellStyle name="常规 2 2 2 24" xfId="6170"/>
    <cellStyle name="常规 2 2 2 25" xfId="6171"/>
    <cellStyle name="常规 2 2 2 26" xfId="6172"/>
    <cellStyle name="常规 2 2 2 27" xfId="6173"/>
    <cellStyle name="常规 2 2 2 28" xfId="6174"/>
    <cellStyle name="常规 2 2 2 29" xfId="6175"/>
    <cellStyle name="常规 2 2 2 3" xfId="6176"/>
    <cellStyle name="常规 2 2 2 30" xfId="6177"/>
    <cellStyle name="常规 2 2 2 31" xfId="6178"/>
    <cellStyle name="常规 2 2 2 32" xfId="6179"/>
    <cellStyle name="常规 2 2 2 33" xfId="6180"/>
    <cellStyle name="常规 2 2 2 34" xfId="6181"/>
    <cellStyle name="常规 2 2 2 35" xfId="6182"/>
    <cellStyle name="常规 2 2 2 36" xfId="6183"/>
    <cellStyle name="常规 2 2 2 37" xfId="6184"/>
    <cellStyle name="常规 2 2 2 38" xfId="6185"/>
    <cellStyle name="常规 2 2 2 39" xfId="6186"/>
    <cellStyle name="常规 2 2 2 4" xfId="6187"/>
    <cellStyle name="常规 2 2 2 40" xfId="6188"/>
    <cellStyle name="常规 2 2 2 41" xfId="6189"/>
    <cellStyle name="常规 2 2 2 42" xfId="6190"/>
    <cellStyle name="常规 2 2 2 43" xfId="6191"/>
    <cellStyle name="常规 2 2 2 5" xfId="6192"/>
    <cellStyle name="常规 2 2 2 6" xfId="6193"/>
    <cellStyle name="常规 2 2 2 7" xfId="6194"/>
    <cellStyle name="常规 2 2 2 8" xfId="6195"/>
    <cellStyle name="常规 2 2 2 9" xfId="6196"/>
    <cellStyle name="常规 2 2 20" xfId="6197"/>
    <cellStyle name="常规 2 2 21" xfId="6198"/>
    <cellStyle name="常规 2 2 22" xfId="6199"/>
    <cellStyle name="常规 2 2 23" xfId="6200"/>
    <cellStyle name="常规 2 2 24" xfId="6201"/>
    <cellStyle name="常规 2 2 25" xfId="6202"/>
    <cellStyle name="常规 2 2 26" xfId="6203"/>
    <cellStyle name="常规 2 2 27" xfId="6204"/>
    <cellStyle name="常规 2 2 28" xfId="6205"/>
    <cellStyle name="常规 2 2 29" xfId="6206"/>
    <cellStyle name="常规 2 2 3" xfId="6207"/>
    <cellStyle name="常规 2 2 3 10" xfId="6208"/>
    <cellStyle name="常规 2 2 3 11" xfId="6209"/>
    <cellStyle name="常规 2 2 3 12" xfId="6210"/>
    <cellStyle name="常规 2 2 3 13" xfId="6211"/>
    <cellStyle name="常规 2 2 3 14" xfId="6212"/>
    <cellStyle name="常规 2 2 3 15" xfId="6213"/>
    <cellStyle name="常规 2 2 3 16" xfId="6214"/>
    <cellStyle name="常规 2 2 3 17" xfId="6215"/>
    <cellStyle name="常规 2 2 3 18" xfId="6216"/>
    <cellStyle name="常规 2 2 3 19" xfId="6217"/>
    <cellStyle name="常规 2 2 3 2" xfId="6218"/>
    <cellStyle name="常规 2 2 3 20" xfId="6219"/>
    <cellStyle name="常规 2 2 3 21" xfId="6220"/>
    <cellStyle name="常规 2 2 3 22" xfId="6221"/>
    <cellStyle name="常规 2 2 3 23" xfId="6222"/>
    <cellStyle name="常规 2 2 3 24" xfId="6223"/>
    <cellStyle name="常规 2 2 3 25" xfId="6224"/>
    <cellStyle name="常规 2 2 3 26" xfId="6225"/>
    <cellStyle name="常规 2 2 3 27" xfId="6226"/>
    <cellStyle name="常规 2 2 3 28" xfId="6227"/>
    <cellStyle name="常规 2 2 3 29" xfId="6228"/>
    <cellStyle name="常规 2 2 3 3" xfId="6229"/>
    <cellStyle name="常规 2 2 3 30" xfId="6230"/>
    <cellStyle name="常规 2 2 3 31" xfId="6231"/>
    <cellStyle name="常规 2 2 3 32" xfId="6232"/>
    <cellStyle name="常规 2 2 3 33" xfId="6233"/>
    <cellStyle name="常规 2 2 3 4" xfId="6234"/>
    <cellStyle name="常规 2 2 3 5" xfId="6235"/>
    <cellStyle name="常规 2 2 3 6" xfId="6236"/>
    <cellStyle name="常规 2 2 3 7" xfId="6237"/>
    <cellStyle name="常规 2 2 3 8" xfId="6238"/>
    <cellStyle name="常规 2 2 3 9" xfId="6239"/>
    <cellStyle name="常规 2 2 30" xfId="6240"/>
    <cellStyle name="常规 2 2 31" xfId="6241"/>
    <cellStyle name="常规 2 2 32" xfId="6242"/>
    <cellStyle name="常规 2 2 33" xfId="6243"/>
    <cellStyle name="常规 2 2 34" xfId="6244"/>
    <cellStyle name="常规 2 2 35" xfId="6245"/>
    <cellStyle name="常规 2 2 36" xfId="6246"/>
    <cellStyle name="常规 2 2 37" xfId="6247"/>
    <cellStyle name="常规 2 2 38" xfId="6248"/>
    <cellStyle name="常规 2 2 39" xfId="6249"/>
    <cellStyle name="常规 2 2 4" xfId="6250"/>
    <cellStyle name="常规 2 2 4 10" xfId="6251"/>
    <cellStyle name="常规 2 2 4 11" xfId="6252"/>
    <cellStyle name="常规 2 2 4 12" xfId="6253"/>
    <cellStyle name="常规 2 2 4 13" xfId="6254"/>
    <cellStyle name="常规 2 2 4 14" xfId="6255"/>
    <cellStyle name="常规 2 2 4 15" xfId="6256"/>
    <cellStyle name="常规 2 2 4 16" xfId="6257"/>
    <cellStyle name="常规 2 2 4 17" xfId="6258"/>
    <cellStyle name="常规 2 2 4 18" xfId="6259"/>
    <cellStyle name="常规 2 2 4 19" xfId="6260"/>
    <cellStyle name="常规 2 2 4 2" xfId="6261"/>
    <cellStyle name="常规 2 2 4 20" xfId="6262"/>
    <cellStyle name="常规 2 2 4 21" xfId="6263"/>
    <cellStyle name="常规 2 2 4 22" xfId="6264"/>
    <cellStyle name="常规 2 2 4 23" xfId="6265"/>
    <cellStyle name="常规 2 2 4 24" xfId="6266"/>
    <cellStyle name="常规 2 2 4 25" xfId="6267"/>
    <cellStyle name="常规 2 2 4 26" xfId="6268"/>
    <cellStyle name="常规 2 2 4 27" xfId="6269"/>
    <cellStyle name="常规 2 2 4 28" xfId="6270"/>
    <cellStyle name="常规 2 2 4 29" xfId="6271"/>
    <cellStyle name="常规 2 2 4 3" xfId="6272"/>
    <cellStyle name="常规 2 2 4 30" xfId="6273"/>
    <cellStyle name="常规 2 2 4 4" xfId="6274"/>
    <cellStyle name="常规 2 2 4 5" xfId="6275"/>
    <cellStyle name="常规 2 2 4 6" xfId="6276"/>
    <cellStyle name="常规 2 2 4 7" xfId="6277"/>
    <cellStyle name="常规 2 2 4 8" xfId="6278"/>
    <cellStyle name="常规 2 2 4 9" xfId="6279"/>
    <cellStyle name="常规 2 2 40" xfId="6280"/>
    <cellStyle name="常规 2 2 41" xfId="6281"/>
    <cellStyle name="常规 2 2 42" xfId="6282"/>
    <cellStyle name="常规 2 2 43" xfId="6283"/>
    <cellStyle name="常规 2 2 5" xfId="6284"/>
    <cellStyle name="常规 2 2 5 10" xfId="6285"/>
    <cellStyle name="常规 2 2 5 11" xfId="6286"/>
    <cellStyle name="常规 2 2 5 12" xfId="6287"/>
    <cellStyle name="常规 2 2 5 13" xfId="6288"/>
    <cellStyle name="常规 2 2 5 14" xfId="6289"/>
    <cellStyle name="常规 2 2 5 15" xfId="6290"/>
    <cellStyle name="常规 2 2 5 16" xfId="6291"/>
    <cellStyle name="常规 2 2 5 17" xfId="6292"/>
    <cellStyle name="常规 2 2 5 18" xfId="6293"/>
    <cellStyle name="常规 2 2 5 19" xfId="6294"/>
    <cellStyle name="常规 2 2 5 2" xfId="6295"/>
    <cellStyle name="常规 2 2 5 20" xfId="6296"/>
    <cellStyle name="常规 2 2 5 21" xfId="6297"/>
    <cellStyle name="常规 2 2 5 22" xfId="6298"/>
    <cellStyle name="常规 2 2 5 23" xfId="6299"/>
    <cellStyle name="常规 2 2 5 24" xfId="6300"/>
    <cellStyle name="常规 2 2 5 25" xfId="6301"/>
    <cellStyle name="常规 2 2 5 26" xfId="6302"/>
    <cellStyle name="常规 2 2 5 27" xfId="6303"/>
    <cellStyle name="常规 2 2 5 28" xfId="6304"/>
    <cellStyle name="常规 2 2 5 29" xfId="6305"/>
    <cellStyle name="常规 2 2 5 3" xfId="6306"/>
    <cellStyle name="常规 2 2 5 30" xfId="6307"/>
    <cellStyle name="常规 2 2 5 4" xfId="6308"/>
    <cellStyle name="常规 2 2 5 5" xfId="6309"/>
    <cellStyle name="常规 2 2 5 6" xfId="6310"/>
    <cellStyle name="常规 2 2 5 7" xfId="6311"/>
    <cellStyle name="常规 2 2 5 8" xfId="6312"/>
    <cellStyle name="常规 2 2 5 9" xfId="6313"/>
    <cellStyle name="常规 2 2 6" xfId="6314"/>
    <cellStyle name="常规 2 2 7" xfId="6315"/>
    <cellStyle name="常规 2 2 8" xfId="6316"/>
    <cellStyle name="常规 2 2 9" xfId="6317"/>
    <cellStyle name="常规 2 20" xfId="6318"/>
    <cellStyle name="常规 2 21" xfId="6319"/>
    <cellStyle name="常规 2 22" xfId="6320"/>
    <cellStyle name="常规 2 23" xfId="6321"/>
    <cellStyle name="常规 2 24" xfId="6322"/>
    <cellStyle name="常规 2 25" xfId="6323"/>
    <cellStyle name="常规 2 26" xfId="6324"/>
    <cellStyle name="常规 2 27" xfId="6325"/>
    <cellStyle name="常规 2 28" xfId="6326"/>
    <cellStyle name="常规 2 29" xfId="6327"/>
    <cellStyle name="常规 2 3" xfId="6328"/>
    <cellStyle name="常规 2 3 10" xfId="6329"/>
    <cellStyle name="常规 2 3 11" xfId="6330"/>
    <cellStyle name="常规 2 3 12" xfId="6331"/>
    <cellStyle name="常规 2 3 13" xfId="6332"/>
    <cellStyle name="常规 2 3 14" xfId="6333"/>
    <cellStyle name="常规 2 3 15" xfId="6334"/>
    <cellStyle name="常规 2 3 16" xfId="6335"/>
    <cellStyle name="常规 2 3 17" xfId="6336"/>
    <cellStyle name="常规 2 3 18" xfId="6337"/>
    <cellStyle name="常规 2 3 19" xfId="6338"/>
    <cellStyle name="常规 2 3 2" xfId="6339"/>
    <cellStyle name="常规 2 3 20" xfId="6340"/>
    <cellStyle name="常规 2 3 21" xfId="6341"/>
    <cellStyle name="常规 2 3 22" xfId="6342"/>
    <cellStyle name="常规 2 3 23" xfId="6343"/>
    <cellStyle name="常规 2 3 24" xfId="6344"/>
    <cellStyle name="常规 2 3 25" xfId="6345"/>
    <cellStyle name="常规 2 3 26" xfId="6346"/>
    <cellStyle name="常规 2 3 27" xfId="6347"/>
    <cellStyle name="常规 2 3 28" xfId="6348"/>
    <cellStyle name="常规 2 3 29" xfId="6349"/>
    <cellStyle name="常规 2 3 3" xfId="6350"/>
    <cellStyle name="常规 2 3 30" xfId="6351"/>
    <cellStyle name="常规 2 3 31" xfId="6352"/>
    <cellStyle name="常规 2 3 32" xfId="6353"/>
    <cellStyle name="常规 2 3 33" xfId="6354"/>
    <cellStyle name="常规 2 3 4" xfId="6355"/>
    <cellStyle name="常规 2 3 5" xfId="6356"/>
    <cellStyle name="常规 2 3 6" xfId="6357"/>
    <cellStyle name="常规 2 3 7" xfId="6358"/>
    <cellStyle name="常规 2 3 8" xfId="6359"/>
    <cellStyle name="常规 2 3 9" xfId="6360"/>
    <cellStyle name="常规 2 30" xfId="6361"/>
    <cellStyle name="常规 2 31" xfId="6362"/>
    <cellStyle name="常规 2 32" xfId="6363"/>
    <cellStyle name="常规 2 33" xfId="6364"/>
    <cellStyle name="常规 2 34" xfId="6365"/>
    <cellStyle name="常规 2 35" xfId="6366"/>
    <cellStyle name="常规 2 36" xfId="6367"/>
    <cellStyle name="常规 2 37" xfId="6368"/>
    <cellStyle name="常规 2 38" xfId="6369"/>
    <cellStyle name="常规 2 39" xfId="6370"/>
    <cellStyle name="常规 2 4" xfId="6371"/>
    <cellStyle name="常规 2 4 10" xfId="6372"/>
    <cellStyle name="常规 2 4 11" xfId="6373"/>
    <cellStyle name="常规 2 4 12" xfId="6374"/>
    <cellStyle name="常规 2 4 13" xfId="6375"/>
    <cellStyle name="常规 2 4 14" xfId="6376"/>
    <cellStyle name="常规 2 4 15" xfId="6377"/>
    <cellStyle name="常规 2 4 16" xfId="6378"/>
    <cellStyle name="常规 2 4 17" xfId="6379"/>
    <cellStyle name="常规 2 4 18" xfId="6380"/>
    <cellStyle name="常规 2 4 19" xfId="6381"/>
    <cellStyle name="常规 2 4 2" xfId="6382"/>
    <cellStyle name="常规 2 4 20" xfId="6383"/>
    <cellStyle name="常规 2 4 21" xfId="6384"/>
    <cellStyle name="常规 2 4 22" xfId="6385"/>
    <cellStyle name="常规 2 4 23" xfId="6386"/>
    <cellStyle name="常规 2 4 24" xfId="6387"/>
    <cellStyle name="常规 2 4 25" xfId="6388"/>
    <cellStyle name="常规 2 4 26" xfId="6389"/>
    <cellStyle name="常规 2 4 27" xfId="6390"/>
    <cellStyle name="常规 2 4 28" xfId="6391"/>
    <cellStyle name="常规 2 4 29" xfId="6392"/>
    <cellStyle name="常规 2 4 3" xfId="6393"/>
    <cellStyle name="常规 2 4 30" xfId="6394"/>
    <cellStyle name="常规 2 4 31" xfId="6395"/>
    <cellStyle name="常规 2 4 32" xfId="6396"/>
    <cellStyle name="常规 2 4 33" xfId="6397"/>
    <cellStyle name="常规 2 4 4" xfId="6398"/>
    <cellStyle name="常规 2 4 5" xfId="6399"/>
    <cellStyle name="常规 2 4 6" xfId="6400"/>
    <cellStyle name="常规 2 4 7" xfId="6401"/>
    <cellStyle name="常规 2 4 8" xfId="6402"/>
    <cellStyle name="常规 2 4 9" xfId="6403"/>
    <cellStyle name="常规 2 40" xfId="6404"/>
    <cellStyle name="常规 2 41" xfId="6405"/>
    <cellStyle name="常规 2 42" xfId="6406"/>
    <cellStyle name="常规 2 43" xfId="6407"/>
    <cellStyle name="常规 2 44" xfId="6408"/>
    <cellStyle name="常规 2 45" xfId="6409"/>
    <cellStyle name="常规 2 46" xfId="6410"/>
    <cellStyle name="常规 2 47" xfId="6411"/>
    <cellStyle name="常规 2 48" xfId="6412"/>
    <cellStyle name="常规 2 49" xfId="6413"/>
    <cellStyle name="常规 2 5" xfId="6414"/>
    <cellStyle name="常规 2 5 10" xfId="6415"/>
    <cellStyle name="常规 2 5 11" xfId="6416"/>
    <cellStyle name="常规 2 5 12" xfId="6417"/>
    <cellStyle name="常规 2 5 13" xfId="6418"/>
    <cellStyle name="常规 2 5 14" xfId="6419"/>
    <cellStyle name="常规 2 5 15" xfId="6420"/>
    <cellStyle name="常规 2 5 16" xfId="6421"/>
    <cellStyle name="常规 2 5 17" xfId="6422"/>
    <cellStyle name="常规 2 5 18" xfId="6423"/>
    <cellStyle name="常规 2 5 19" xfId="6424"/>
    <cellStyle name="常规 2 5 2" xfId="6425"/>
    <cellStyle name="常规 2 5 20" xfId="6426"/>
    <cellStyle name="常规 2 5 21" xfId="6427"/>
    <cellStyle name="常规 2 5 22" xfId="6428"/>
    <cellStyle name="常规 2 5 23" xfId="6429"/>
    <cellStyle name="常规 2 5 24" xfId="6430"/>
    <cellStyle name="常规 2 5 25" xfId="6431"/>
    <cellStyle name="常规 2 5 26" xfId="6432"/>
    <cellStyle name="常规 2 5 27" xfId="6433"/>
    <cellStyle name="常规 2 5 28" xfId="6434"/>
    <cellStyle name="常规 2 5 29" xfId="6435"/>
    <cellStyle name="常规 2 5 3" xfId="6436"/>
    <cellStyle name="常规 2 5 30" xfId="6437"/>
    <cellStyle name="常规 2 5 4" xfId="6438"/>
    <cellStyle name="常规 2 5 5" xfId="6439"/>
    <cellStyle name="常规 2 5 6" xfId="6440"/>
    <cellStyle name="常规 2 5 7" xfId="6441"/>
    <cellStyle name="常规 2 5 8" xfId="6442"/>
    <cellStyle name="常规 2 5 9" xfId="6443"/>
    <cellStyle name="常规 2 6" xfId="6444"/>
    <cellStyle name="常规 2 6 10" xfId="6445"/>
    <cellStyle name="常规 2 6 11" xfId="6446"/>
    <cellStyle name="常规 2 6 12" xfId="6447"/>
    <cellStyle name="常规 2 6 13" xfId="6448"/>
    <cellStyle name="常规 2 6 14" xfId="6449"/>
    <cellStyle name="常规 2 6 15" xfId="6450"/>
    <cellStyle name="常规 2 6 16" xfId="6451"/>
    <cellStyle name="常规 2 6 17" xfId="6452"/>
    <cellStyle name="常规 2 6 18" xfId="6453"/>
    <cellStyle name="常规 2 6 19" xfId="6454"/>
    <cellStyle name="常规 2 6 2" xfId="6455"/>
    <cellStyle name="常规 2 6 20" xfId="6456"/>
    <cellStyle name="常规 2 6 21" xfId="6457"/>
    <cellStyle name="常规 2 6 22" xfId="6458"/>
    <cellStyle name="常规 2 6 23" xfId="6459"/>
    <cellStyle name="常规 2 6 24" xfId="6460"/>
    <cellStyle name="常规 2 6 25" xfId="6461"/>
    <cellStyle name="常规 2 6 26" xfId="6462"/>
    <cellStyle name="常规 2 6 27" xfId="6463"/>
    <cellStyle name="常规 2 6 28" xfId="6464"/>
    <cellStyle name="常规 2 6 29" xfId="6465"/>
    <cellStyle name="常规 2 6 3" xfId="6466"/>
    <cellStyle name="常规 2 6 30" xfId="6467"/>
    <cellStyle name="常规 2 6 4" xfId="6468"/>
    <cellStyle name="常规 2 6 5" xfId="6469"/>
    <cellStyle name="常规 2 6 6" xfId="6470"/>
    <cellStyle name="常规 2 6 7" xfId="6471"/>
    <cellStyle name="常规 2 6 8" xfId="6472"/>
    <cellStyle name="常规 2 6 9" xfId="6473"/>
    <cellStyle name="常规 2 7" xfId="6474"/>
    <cellStyle name="常规 2 7 10" xfId="6475"/>
    <cellStyle name="常规 2 7 11" xfId="6476"/>
    <cellStyle name="常规 2 7 12" xfId="6477"/>
    <cellStyle name="常规 2 7 13" xfId="6478"/>
    <cellStyle name="常规 2 7 14" xfId="6479"/>
    <cellStyle name="常规 2 7 15" xfId="6480"/>
    <cellStyle name="常规 2 7 16" xfId="6481"/>
    <cellStyle name="常规 2 7 17" xfId="6482"/>
    <cellStyle name="常规 2 7 18" xfId="6483"/>
    <cellStyle name="常规 2 7 19" xfId="6484"/>
    <cellStyle name="常规 2 7 2" xfId="6485"/>
    <cellStyle name="常规 2 7 20" xfId="6486"/>
    <cellStyle name="常规 2 7 21" xfId="6487"/>
    <cellStyle name="常规 2 7 22" xfId="6488"/>
    <cellStyle name="常规 2 7 23" xfId="6489"/>
    <cellStyle name="常规 2 7 24" xfId="6490"/>
    <cellStyle name="常规 2 7 25" xfId="6491"/>
    <cellStyle name="常规 2 7 26" xfId="6492"/>
    <cellStyle name="常规 2 7 27" xfId="6493"/>
    <cellStyle name="常规 2 7 28" xfId="6494"/>
    <cellStyle name="常规 2 7 29" xfId="6495"/>
    <cellStyle name="常规 2 7 3" xfId="6496"/>
    <cellStyle name="常规 2 7 30" xfId="6497"/>
    <cellStyle name="常规 2 7 4" xfId="6498"/>
    <cellStyle name="常规 2 7 5" xfId="6499"/>
    <cellStyle name="常规 2 7 6" xfId="6500"/>
    <cellStyle name="常规 2 7 7" xfId="6501"/>
    <cellStyle name="常规 2 7 8" xfId="6502"/>
    <cellStyle name="常规 2 7 9" xfId="6503"/>
    <cellStyle name="常规 2 8" xfId="6504"/>
    <cellStyle name="常规 2 8 10" xfId="6505"/>
    <cellStyle name="常规 2 8 11" xfId="6506"/>
    <cellStyle name="常规 2 8 12" xfId="6507"/>
    <cellStyle name="常规 2 8 13" xfId="6508"/>
    <cellStyle name="常规 2 8 14" xfId="6509"/>
    <cellStyle name="常规 2 8 15" xfId="6510"/>
    <cellStyle name="常规 2 8 16" xfId="6511"/>
    <cellStyle name="常规 2 8 17" xfId="6512"/>
    <cellStyle name="常规 2 8 18" xfId="6513"/>
    <cellStyle name="常规 2 8 19" xfId="6514"/>
    <cellStyle name="常规 2 8 2" xfId="6515"/>
    <cellStyle name="常规 2 8 20" xfId="6516"/>
    <cellStyle name="常规 2 8 21" xfId="6517"/>
    <cellStyle name="常规 2 8 22" xfId="6518"/>
    <cellStyle name="常规 2 8 23" xfId="6519"/>
    <cellStyle name="常规 2 8 24" xfId="6520"/>
    <cellStyle name="常规 2 8 25" xfId="6521"/>
    <cellStyle name="常规 2 8 26" xfId="6522"/>
    <cellStyle name="常规 2 8 27" xfId="6523"/>
    <cellStyle name="常规 2 8 28" xfId="6524"/>
    <cellStyle name="常规 2 8 29" xfId="6525"/>
    <cellStyle name="常规 2 8 3" xfId="6526"/>
    <cellStyle name="常规 2 8 30" xfId="6527"/>
    <cellStyle name="常规 2 8 4" xfId="6528"/>
    <cellStyle name="常规 2 8 5" xfId="6529"/>
    <cellStyle name="常规 2 8 6" xfId="6530"/>
    <cellStyle name="常规 2 8 7" xfId="6531"/>
    <cellStyle name="常规 2 8 8" xfId="6532"/>
    <cellStyle name="常规 2 8 9" xfId="6533"/>
    <cellStyle name="常规 2 9" xfId="6534"/>
    <cellStyle name="常规 2 9 10" xfId="6535"/>
    <cellStyle name="常规 2 9 11" xfId="6536"/>
    <cellStyle name="常规 2 9 12" xfId="6537"/>
    <cellStyle name="常规 2 9 13" xfId="6538"/>
    <cellStyle name="常规 2 9 14" xfId="6539"/>
    <cellStyle name="常规 2 9 15" xfId="6540"/>
    <cellStyle name="常规 2 9 16" xfId="6541"/>
    <cellStyle name="常规 2 9 17" xfId="6542"/>
    <cellStyle name="常规 2 9 18" xfId="6543"/>
    <cellStyle name="常规 2 9 19" xfId="6544"/>
    <cellStyle name="常规 2 9 2" xfId="6545"/>
    <cellStyle name="常规 2 9 20" xfId="6546"/>
    <cellStyle name="常规 2 9 21" xfId="6547"/>
    <cellStyle name="常规 2 9 22" xfId="6548"/>
    <cellStyle name="常规 2 9 23" xfId="6549"/>
    <cellStyle name="常规 2 9 24" xfId="6550"/>
    <cellStyle name="常规 2 9 25" xfId="6551"/>
    <cellStyle name="常规 2 9 26" xfId="6552"/>
    <cellStyle name="常规 2 9 27" xfId="6553"/>
    <cellStyle name="常规 2 9 28" xfId="6554"/>
    <cellStyle name="常规 2 9 29" xfId="6555"/>
    <cellStyle name="常规 2 9 3" xfId="6556"/>
    <cellStyle name="常规 2 9 30" xfId="6557"/>
    <cellStyle name="常规 2 9 4" xfId="6558"/>
    <cellStyle name="常规 2 9 5" xfId="6559"/>
    <cellStyle name="常规 2 9 6" xfId="6560"/>
    <cellStyle name="常规 2 9 7" xfId="6561"/>
    <cellStyle name="常规 2 9 8" xfId="6562"/>
    <cellStyle name="常规 2 9 9" xfId="6563"/>
    <cellStyle name="常规 2_2016市级收入预算表" xfId="6564"/>
    <cellStyle name="常规 20" xfId="6565"/>
    <cellStyle name="常规 20 10" xfId="6566"/>
    <cellStyle name="常规 20 11" xfId="6567"/>
    <cellStyle name="常规 20 12" xfId="6568"/>
    <cellStyle name="常规 20 13" xfId="6569"/>
    <cellStyle name="常规 20 14" xfId="6570"/>
    <cellStyle name="常规 20 15" xfId="6571"/>
    <cellStyle name="常规 20 16" xfId="6572"/>
    <cellStyle name="常规 20 17" xfId="6573"/>
    <cellStyle name="常规 20 18" xfId="6574"/>
    <cellStyle name="常规 20 19" xfId="6575"/>
    <cellStyle name="常规 20 2" xfId="6576"/>
    <cellStyle name="常规 20 20" xfId="6577"/>
    <cellStyle name="常规 20 21" xfId="6578"/>
    <cellStyle name="常规 20 22" xfId="6579"/>
    <cellStyle name="常规 20 23" xfId="6580"/>
    <cellStyle name="常规 20 24" xfId="6581"/>
    <cellStyle name="常规 20 25" xfId="6582"/>
    <cellStyle name="常规 20 26" xfId="6583"/>
    <cellStyle name="常规 20 27" xfId="6584"/>
    <cellStyle name="常规 20 28" xfId="6585"/>
    <cellStyle name="常规 20 29" xfId="6586"/>
    <cellStyle name="常规 20 3" xfId="6587"/>
    <cellStyle name="常规 20 30" xfId="6588"/>
    <cellStyle name="常规 20 4" xfId="6589"/>
    <cellStyle name="常规 20 5" xfId="6590"/>
    <cellStyle name="常规 20 6" xfId="6591"/>
    <cellStyle name="常规 20 7" xfId="6592"/>
    <cellStyle name="常规 20 8" xfId="6593"/>
    <cellStyle name="常规 20 9" xfId="6594"/>
    <cellStyle name="常规 21" xfId="6595"/>
    <cellStyle name="常规 21 10" xfId="6596"/>
    <cellStyle name="常规 21 11" xfId="6597"/>
    <cellStyle name="常规 21 12" xfId="6598"/>
    <cellStyle name="常规 21 13" xfId="6599"/>
    <cellStyle name="常规 21 14" xfId="6600"/>
    <cellStyle name="常规 21 15" xfId="6601"/>
    <cellStyle name="常规 21 16" xfId="6602"/>
    <cellStyle name="常规 21 17" xfId="6603"/>
    <cellStyle name="常规 21 18" xfId="6604"/>
    <cellStyle name="常规 21 19" xfId="6605"/>
    <cellStyle name="常规 21 2" xfId="6606"/>
    <cellStyle name="常规 21 20" xfId="6607"/>
    <cellStyle name="常规 21 21" xfId="6608"/>
    <cellStyle name="常规 21 22" xfId="6609"/>
    <cellStyle name="常规 21 23" xfId="6610"/>
    <cellStyle name="常规 21 24" xfId="6611"/>
    <cellStyle name="常规 21 25" xfId="6612"/>
    <cellStyle name="常规 21 26" xfId="6613"/>
    <cellStyle name="常规 21 27" xfId="6614"/>
    <cellStyle name="常规 21 28" xfId="6615"/>
    <cellStyle name="常规 21 29" xfId="6616"/>
    <cellStyle name="常规 21 3" xfId="6617"/>
    <cellStyle name="常规 21 30" xfId="6618"/>
    <cellStyle name="常规 21 4" xfId="6619"/>
    <cellStyle name="常规 21 5" xfId="6620"/>
    <cellStyle name="常规 21 6" xfId="6621"/>
    <cellStyle name="常规 21 7" xfId="6622"/>
    <cellStyle name="常规 21 8" xfId="6623"/>
    <cellStyle name="常规 21 9" xfId="6624"/>
    <cellStyle name="常规 22" xfId="6625"/>
    <cellStyle name="常规 23" xfId="6626"/>
    <cellStyle name="常规 25" xfId="6627"/>
    <cellStyle name="常规 26" xfId="6628"/>
    <cellStyle name="常规 28" xfId="6629"/>
    <cellStyle name="常规 29" xfId="6630"/>
    <cellStyle name="常规 3" xfId="6631"/>
    <cellStyle name="常规 3 10" xfId="6632"/>
    <cellStyle name="常规 3 10 10" xfId="6633"/>
    <cellStyle name="常规 3 10 11" xfId="6634"/>
    <cellStyle name="常规 3 10 12" xfId="6635"/>
    <cellStyle name="常规 3 10 13" xfId="6636"/>
    <cellStyle name="常规 3 10 14" xfId="6637"/>
    <cellStyle name="常规 3 10 15" xfId="6638"/>
    <cellStyle name="常规 3 10 16" xfId="6639"/>
    <cellStyle name="常规 3 10 17" xfId="6640"/>
    <cellStyle name="常规 3 10 18" xfId="6641"/>
    <cellStyle name="常规 3 10 19" xfId="6642"/>
    <cellStyle name="常规 3 10 2" xfId="6643"/>
    <cellStyle name="常规 3 10 20" xfId="6644"/>
    <cellStyle name="常规 3 10 21" xfId="6645"/>
    <cellStyle name="常规 3 10 22" xfId="6646"/>
    <cellStyle name="常规 3 10 23" xfId="6647"/>
    <cellStyle name="常规 3 10 24" xfId="6648"/>
    <cellStyle name="常规 3 10 25" xfId="6649"/>
    <cellStyle name="常规 3 10 26" xfId="6650"/>
    <cellStyle name="常规 3 10 27" xfId="6651"/>
    <cellStyle name="常规 3 10 28" xfId="6652"/>
    <cellStyle name="常规 3 10 29" xfId="6653"/>
    <cellStyle name="常规 3 10 3" xfId="6654"/>
    <cellStyle name="常规 3 10 30" xfId="6655"/>
    <cellStyle name="常规 3 10 4" xfId="6656"/>
    <cellStyle name="常规 3 10 5" xfId="6657"/>
    <cellStyle name="常规 3 10 6" xfId="6658"/>
    <cellStyle name="常规 3 10 7" xfId="6659"/>
    <cellStyle name="常规 3 10 8" xfId="6660"/>
    <cellStyle name="常规 3 10 9" xfId="6661"/>
    <cellStyle name="常规 3 11" xfId="6662"/>
    <cellStyle name="常规 3 12" xfId="6663"/>
    <cellStyle name="常规 3 13" xfId="6664"/>
    <cellStyle name="常规 3 14" xfId="6665"/>
    <cellStyle name="常规 3 15" xfId="6666"/>
    <cellStyle name="常规 3 16" xfId="6667"/>
    <cellStyle name="常规 3 17" xfId="6668"/>
    <cellStyle name="常规 3 18" xfId="6669"/>
    <cellStyle name="常规 3 19" xfId="6670"/>
    <cellStyle name="常规 3 2" xfId="6671"/>
    <cellStyle name="常规 3 2 10" xfId="6672"/>
    <cellStyle name="常规 3 2 11" xfId="6673"/>
    <cellStyle name="常规 3 2 12" xfId="6674"/>
    <cellStyle name="常规 3 2 13" xfId="6675"/>
    <cellStyle name="常规 3 2 14" xfId="6676"/>
    <cellStyle name="常规 3 2 15" xfId="6677"/>
    <cellStyle name="常规 3 2 16" xfId="6678"/>
    <cellStyle name="常规 3 2 17" xfId="6679"/>
    <cellStyle name="常规 3 2 18" xfId="6680"/>
    <cellStyle name="常规 3 2 19" xfId="6681"/>
    <cellStyle name="常规 3 2 2" xfId="6682"/>
    <cellStyle name="常规 3 2 2 10" xfId="6683"/>
    <cellStyle name="常规 3 2 2 11" xfId="6684"/>
    <cellStyle name="常规 3 2 2 12" xfId="6685"/>
    <cellStyle name="常规 3 2 2 13" xfId="6686"/>
    <cellStyle name="常规 3 2 2 14" xfId="6687"/>
    <cellStyle name="常规 3 2 2 15" xfId="6688"/>
    <cellStyle name="常规 3 2 2 16" xfId="6689"/>
    <cellStyle name="常规 3 2 2 17" xfId="6690"/>
    <cellStyle name="常规 3 2 2 18" xfId="6691"/>
    <cellStyle name="常规 3 2 2 19" xfId="6692"/>
    <cellStyle name="常规 3 2 2 2" xfId="6693"/>
    <cellStyle name="常规 3 2 2 3" xfId="6694"/>
    <cellStyle name="常规 3 2 2 4" xfId="6695"/>
    <cellStyle name="常规 3 2 2 5" xfId="6696"/>
    <cellStyle name="常规 3 2 2 6" xfId="6697"/>
    <cellStyle name="常规 3 2 2 7" xfId="6698"/>
    <cellStyle name="常规 3 2 2 8" xfId="6699"/>
    <cellStyle name="常规 3 2 2 9" xfId="6700"/>
    <cellStyle name="常规 3 2 20" xfId="6701"/>
    <cellStyle name="常规 3 2 21" xfId="6702"/>
    <cellStyle name="常规 3 2 22" xfId="6703"/>
    <cellStyle name="常规 3 2 23" xfId="6704"/>
    <cellStyle name="常规 3 2 24" xfId="6705"/>
    <cellStyle name="常规 3 2 25" xfId="6706"/>
    <cellStyle name="常规 3 2 26" xfId="6707"/>
    <cellStyle name="常规 3 2 27" xfId="6708"/>
    <cellStyle name="常规 3 2 28" xfId="6709"/>
    <cellStyle name="常规 3 2 29" xfId="6710"/>
    <cellStyle name="常规 3 2 3" xfId="6711"/>
    <cellStyle name="常规 3 2 3 10" xfId="6712"/>
    <cellStyle name="常规 3 2 3 11" xfId="6713"/>
    <cellStyle name="常规 3 2 3 12" xfId="6714"/>
    <cellStyle name="常规 3 2 3 13" xfId="6715"/>
    <cellStyle name="常规 3 2 3 14" xfId="6716"/>
    <cellStyle name="常规 3 2 3 15" xfId="6717"/>
    <cellStyle name="常规 3 2 3 16" xfId="6718"/>
    <cellStyle name="常规 3 2 3 17" xfId="6719"/>
    <cellStyle name="常规 3 2 3 18" xfId="6720"/>
    <cellStyle name="常规 3 2 3 19" xfId="6721"/>
    <cellStyle name="常规 3 2 3 2" xfId="6722"/>
    <cellStyle name="常规 3 2 3 3" xfId="6723"/>
    <cellStyle name="常规 3 2 3 4" xfId="6724"/>
    <cellStyle name="常规 3 2 3 5" xfId="6725"/>
    <cellStyle name="常规 3 2 3 6" xfId="6726"/>
    <cellStyle name="常规 3 2 3 7" xfId="6727"/>
    <cellStyle name="常规 3 2 3 8" xfId="6728"/>
    <cellStyle name="常规 3 2 3 9" xfId="6729"/>
    <cellStyle name="常规 3 2 30" xfId="6730"/>
    <cellStyle name="常规 3 2 31" xfId="6731"/>
    <cellStyle name="常规 3 2 32" xfId="6732"/>
    <cellStyle name="常规 3 2 33" xfId="6733"/>
    <cellStyle name="常规 3 2 34" xfId="6734"/>
    <cellStyle name="常规 3 2 35" xfId="6735"/>
    <cellStyle name="常规 3 2 36" xfId="6736"/>
    <cellStyle name="常规 3 2 37" xfId="6737"/>
    <cellStyle name="常规 3 2 4" xfId="6738"/>
    <cellStyle name="常规 3 2 4 10" xfId="6739"/>
    <cellStyle name="常规 3 2 4 11" xfId="6740"/>
    <cellStyle name="常规 3 2 4 12" xfId="6741"/>
    <cellStyle name="常规 3 2 4 13" xfId="6742"/>
    <cellStyle name="常规 3 2 4 14" xfId="6743"/>
    <cellStyle name="常规 3 2 4 15" xfId="6744"/>
    <cellStyle name="常规 3 2 4 16" xfId="6745"/>
    <cellStyle name="常规 3 2 4 2" xfId="6746"/>
    <cellStyle name="常规 3 2 4 3" xfId="6747"/>
    <cellStyle name="常规 3 2 4 4" xfId="6748"/>
    <cellStyle name="常规 3 2 4 5" xfId="6749"/>
    <cellStyle name="常规 3 2 4 6" xfId="6750"/>
    <cellStyle name="常规 3 2 4 7" xfId="6751"/>
    <cellStyle name="常规 3 2 4 8" xfId="6752"/>
    <cellStyle name="常规 3 2 4 9" xfId="6753"/>
    <cellStyle name="常规 3 2 5" xfId="6754"/>
    <cellStyle name="常规 3 2 5 10" xfId="6755"/>
    <cellStyle name="常规 3 2 5 11" xfId="6756"/>
    <cellStyle name="常规 3 2 5 12" xfId="6757"/>
    <cellStyle name="常规 3 2 5 13" xfId="6758"/>
    <cellStyle name="常规 3 2 5 14" xfId="6759"/>
    <cellStyle name="常规 3 2 5 15" xfId="6760"/>
    <cellStyle name="常规 3 2 5 16" xfId="6761"/>
    <cellStyle name="常规 3 2 5 2" xfId="6762"/>
    <cellStyle name="常规 3 2 5 3" xfId="6763"/>
    <cellStyle name="常规 3 2 5 4" xfId="6764"/>
    <cellStyle name="常规 3 2 5 5" xfId="6765"/>
    <cellStyle name="常规 3 2 5 6" xfId="6766"/>
    <cellStyle name="常规 3 2 5 7" xfId="6767"/>
    <cellStyle name="常规 3 2 5 8" xfId="6768"/>
    <cellStyle name="常规 3 2 5 9" xfId="6769"/>
    <cellStyle name="常规 3 2 6" xfId="6770"/>
    <cellStyle name="常规 3 2 7" xfId="6771"/>
    <cellStyle name="常规 3 2 8" xfId="6772"/>
    <cellStyle name="常规 3 2 9" xfId="6773"/>
    <cellStyle name="常规 3 20" xfId="6774"/>
    <cellStyle name="常规 3 21" xfId="6775"/>
    <cellStyle name="常规 3 22" xfId="6776"/>
    <cellStyle name="常规 3 23" xfId="6777"/>
    <cellStyle name="常规 3 24" xfId="6778"/>
    <cellStyle name="常规 3 25" xfId="6779"/>
    <cellStyle name="常规 3 26" xfId="6780"/>
    <cellStyle name="常规 3 27" xfId="6781"/>
    <cellStyle name="常规 3 28" xfId="6782"/>
    <cellStyle name="常规 3 29" xfId="6783"/>
    <cellStyle name="常规 3 3" xfId="6784"/>
    <cellStyle name="常规 3 3 10" xfId="6785"/>
    <cellStyle name="常规 3 3 11" xfId="6786"/>
    <cellStyle name="常规 3 3 12" xfId="6787"/>
    <cellStyle name="常规 3 3 13" xfId="6788"/>
    <cellStyle name="常规 3 3 14" xfId="6789"/>
    <cellStyle name="常规 3 3 15" xfId="6790"/>
    <cellStyle name="常规 3 3 16" xfId="6791"/>
    <cellStyle name="常规 3 3 17" xfId="6792"/>
    <cellStyle name="常规 3 3 18" xfId="6793"/>
    <cellStyle name="常规 3 3 19" xfId="6794"/>
    <cellStyle name="常规 3 3 2" xfId="6795"/>
    <cellStyle name="常规 3 3 20" xfId="6796"/>
    <cellStyle name="常规 3 3 21" xfId="6797"/>
    <cellStyle name="常规 3 3 22" xfId="6798"/>
    <cellStyle name="常规 3 3 23" xfId="6799"/>
    <cellStyle name="常规 3 3 24" xfId="6800"/>
    <cellStyle name="常规 3 3 25" xfId="6801"/>
    <cellStyle name="常规 3 3 26" xfId="6802"/>
    <cellStyle name="常规 3 3 27" xfId="6803"/>
    <cellStyle name="常规 3 3 28" xfId="6804"/>
    <cellStyle name="常规 3 3 29" xfId="6805"/>
    <cellStyle name="常规 3 3 3" xfId="6806"/>
    <cellStyle name="常规 3 3 30" xfId="6807"/>
    <cellStyle name="常规 3 3 31" xfId="6808"/>
    <cellStyle name="常规 3 3 32" xfId="6809"/>
    <cellStyle name="常规 3 3 33" xfId="6810"/>
    <cellStyle name="常规 3 3 34" xfId="6811"/>
    <cellStyle name="常规 3 3 4" xfId="6812"/>
    <cellStyle name="常规 3 3 5" xfId="6813"/>
    <cellStyle name="常规 3 3 6" xfId="6814"/>
    <cellStyle name="常规 3 3 7" xfId="6815"/>
    <cellStyle name="常规 3 3 8" xfId="6816"/>
    <cellStyle name="常规 3 3 9" xfId="6817"/>
    <cellStyle name="常规 3 30" xfId="6818"/>
    <cellStyle name="常规 3 31" xfId="6819"/>
    <cellStyle name="常规 3 32" xfId="6820"/>
    <cellStyle name="常规 3 33" xfId="6821"/>
    <cellStyle name="常规 3 34" xfId="6822"/>
    <cellStyle name="常规 3 35" xfId="6823"/>
    <cellStyle name="常规 3 36" xfId="6824"/>
    <cellStyle name="常规 3 37" xfId="6825"/>
    <cellStyle name="常规 3 38" xfId="6826"/>
    <cellStyle name="常规 3 39" xfId="6827"/>
    <cellStyle name="常规 3 4" xfId="6828"/>
    <cellStyle name="常规 3 4 10" xfId="6829"/>
    <cellStyle name="常规 3 4 11" xfId="6830"/>
    <cellStyle name="常规 3 4 12" xfId="6831"/>
    <cellStyle name="常规 3 4 13" xfId="6832"/>
    <cellStyle name="常规 3 4 14" xfId="6833"/>
    <cellStyle name="常规 3 4 15" xfId="6834"/>
    <cellStyle name="常规 3 4 16" xfId="6835"/>
    <cellStyle name="常规 3 4 17" xfId="6836"/>
    <cellStyle name="常规 3 4 18" xfId="6837"/>
    <cellStyle name="常规 3 4 19" xfId="6838"/>
    <cellStyle name="常规 3 4 2" xfId="6839"/>
    <cellStyle name="常规 3 4 20" xfId="6840"/>
    <cellStyle name="常规 3 4 21" xfId="6841"/>
    <cellStyle name="常规 3 4 22" xfId="6842"/>
    <cellStyle name="常规 3 4 23" xfId="6843"/>
    <cellStyle name="常规 3 4 24" xfId="6844"/>
    <cellStyle name="常规 3 4 25" xfId="6845"/>
    <cellStyle name="常规 3 4 26" xfId="6846"/>
    <cellStyle name="常规 3 4 27" xfId="6847"/>
    <cellStyle name="常规 3 4 28" xfId="6848"/>
    <cellStyle name="常规 3 4 29" xfId="6849"/>
    <cellStyle name="常规 3 4 3" xfId="6850"/>
    <cellStyle name="常规 3 4 30" xfId="6851"/>
    <cellStyle name="常规 3 4 31" xfId="6852"/>
    <cellStyle name="常规 3 4 32" xfId="6853"/>
    <cellStyle name="常规 3 4 33" xfId="6854"/>
    <cellStyle name="常规 3 4 4" xfId="6855"/>
    <cellStyle name="常规 3 4 5" xfId="6856"/>
    <cellStyle name="常规 3 4 6" xfId="6857"/>
    <cellStyle name="常规 3 4 7" xfId="6858"/>
    <cellStyle name="常规 3 4 8" xfId="6859"/>
    <cellStyle name="常规 3 4 9" xfId="6860"/>
    <cellStyle name="常规 3 40" xfId="6861"/>
    <cellStyle name="常规 3 41" xfId="6862"/>
    <cellStyle name="常规 3 42" xfId="6863"/>
    <cellStyle name="常规 3 43" xfId="6864"/>
    <cellStyle name="常规 3 5" xfId="6865"/>
    <cellStyle name="常规 3 5 10" xfId="6866"/>
    <cellStyle name="常规 3 5 11" xfId="6867"/>
    <cellStyle name="常规 3 5 12" xfId="6868"/>
    <cellStyle name="常规 3 5 13" xfId="6869"/>
    <cellStyle name="常规 3 5 14" xfId="6870"/>
    <cellStyle name="常规 3 5 15" xfId="6871"/>
    <cellStyle name="常规 3 5 16" xfId="6872"/>
    <cellStyle name="常规 3 5 17" xfId="6873"/>
    <cellStyle name="常规 3 5 18" xfId="6874"/>
    <cellStyle name="常规 3 5 19" xfId="6875"/>
    <cellStyle name="常规 3 5 2" xfId="6876"/>
    <cellStyle name="常规 3 5 20" xfId="6877"/>
    <cellStyle name="常规 3 5 21" xfId="6878"/>
    <cellStyle name="常规 3 5 22" xfId="6879"/>
    <cellStyle name="常规 3 5 23" xfId="6880"/>
    <cellStyle name="常规 3 5 24" xfId="6881"/>
    <cellStyle name="常规 3 5 25" xfId="6882"/>
    <cellStyle name="常规 3 5 26" xfId="6883"/>
    <cellStyle name="常规 3 5 27" xfId="6884"/>
    <cellStyle name="常规 3 5 28" xfId="6885"/>
    <cellStyle name="常规 3 5 29" xfId="6886"/>
    <cellStyle name="常规 3 5 3" xfId="6887"/>
    <cellStyle name="常规 3 5 30" xfId="6888"/>
    <cellStyle name="常规 3 5 4" xfId="6889"/>
    <cellStyle name="常规 3 5 5" xfId="6890"/>
    <cellStyle name="常规 3 5 6" xfId="6891"/>
    <cellStyle name="常规 3 5 7" xfId="6892"/>
    <cellStyle name="常规 3 5 8" xfId="6893"/>
    <cellStyle name="常规 3 5 9" xfId="6894"/>
    <cellStyle name="常规 3 6" xfId="6895"/>
    <cellStyle name="常规 3 6 10" xfId="6896"/>
    <cellStyle name="常规 3 6 11" xfId="6897"/>
    <cellStyle name="常规 3 6 12" xfId="6898"/>
    <cellStyle name="常规 3 6 13" xfId="6899"/>
    <cellStyle name="常规 3 6 14" xfId="6900"/>
    <cellStyle name="常规 3 6 15" xfId="6901"/>
    <cellStyle name="常规 3 6 16" xfId="6902"/>
    <cellStyle name="常规 3 6 17" xfId="6903"/>
    <cellStyle name="常规 3 6 18" xfId="6904"/>
    <cellStyle name="常规 3 6 19" xfId="6905"/>
    <cellStyle name="常规 3 6 2" xfId="6906"/>
    <cellStyle name="常规 3 6 20" xfId="6907"/>
    <cellStyle name="常规 3 6 21" xfId="6908"/>
    <cellStyle name="常规 3 6 22" xfId="6909"/>
    <cellStyle name="常规 3 6 23" xfId="6910"/>
    <cellStyle name="常规 3 6 24" xfId="6911"/>
    <cellStyle name="常规 3 6 25" xfId="6912"/>
    <cellStyle name="常规 3 6 26" xfId="6913"/>
    <cellStyle name="常规 3 6 27" xfId="6914"/>
    <cellStyle name="常规 3 6 28" xfId="6915"/>
    <cellStyle name="常规 3 6 29" xfId="6916"/>
    <cellStyle name="常规 3 6 3" xfId="6917"/>
    <cellStyle name="常规 3 6 30" xfId="6918"/>
    <cellStyle name="常规 3 6 4" xfId="6919"/>
    <cellStyle name="常规 3 6 5" xfId="6920"/>
    <cellStyle name="常规 3 6 6" xfId="6921"/>
    <cellStyle name="常规 3 6 7" xfId="6922"/>
    <cellStyle name="常规 3 6 8" xfId="6923"/>
    <cellStyle name="常规 3 6 9" xfId="6924"/>
    <cellStyle name="常规 3 7" xfId="6925"/>
    <cellStyle name="常规 3 7 10" xfId="6926"/>
    <cellStyle name="常规 3 7 11" xfId="6927"/>
    <cellStyle name="常规 3 7 12" xfId="6928"/>
    <cellStyle name="常规 3 7 13" xfId="6929"/>
    <cellStyle name="常规 3 7 14" xfId="6930"/>
    <cellStyle name="常规 3 7 15" xfId="6931"/>
    <cellStyle name="常规 3 7 16" xfId="6932"/>
    <cellStyle name="常规 3 7 17" xfId="6933"/>
    <cellStyle name="常规 3 7 18" xfId="6934"/>
    <cellStyle name="常规 3 7 19" xfId="6935"/>
    <cellStyle name="常规 3 7 2" xfId="6936"/>
    <cellStyle name="常规 3 7 20" xfId="6937"/>
    <cellStyle name="常规 3 7 21" xfId="6938"/>
    <cellStyle name="常规 3 7 22" xfId="6939"/>
    <cellStyle name="常规 3 7 23" xfId="6940"/>
    <cellStyle name="常规 3 7 24" xfId="6941"/>
    <cellStyle name="常规 3 7 25" xfId="6942"/>
    <cellStyle name="常规 3 7 26" xfId="6943"/>
    <cellStyle name="常规 3 7 27" xfId="6944"/>
    <cellStyle name="常规 3 7 28" xfId="6945"/>
    <cellStyle name="常规 3 7 29" xfId="6946"/>
    <cellStyle name="常规 3 7 3" xfId="6947"/>
    <cellStyle name="常规 3 7 30" xfId="6948"/>
    <cellStyle name="常规 3 7 4" xfId="6949"/>
    <cellStyle name="常规 3 7 5" xfId="6950"/>
    <cellStyle name="常规 3 7 6" xfId="6951"/>
    <cellStyle name="常规 3 7 7" xfId="6952"/>
    <cellStyle name="常规 3 7 8" xfId="6953"/>
    <cellStyle name="常规 3 7 9" xfId="6954"/>
    <cellStyle name="常规 3 8" xfId="6955"/>
    <cellStyle name="常规 3 8 10" xfId="6956"/>
    <cellStyle name="常规 3 8 11" xfId="6957"/>
    <cellStyle name="常规 3 8 12" xfId="6958"/>
    <cellStyle name="常规 3 8 13" xfId="6959"/>
    <cellStyle name="常规 3 8 14" xfId="6960"/>
    <cellStyle name="常规 3 8 15" xfId="6961"/>
    <cellStyle name="常规 3 8 16" xfId="6962"/>
    <cellStyle name="常规 3 8 17" xfId="6963"/>
    <cellStyle name="常规 3 8 18" xfId="6964"/>
    <cellStyle name="常规 3 8 19" xfId="6965"/>
    <cellStyle name="常规 3 8 2" xfId="6966"/>
    <cellStyle name="常规 3 8 20" xfId="6967"/>
    <cellStyle name="常规 3 8 21" xfId="6968"/>
    <cellStyle name="常规 3 8 22" xfId="6969"/>
    <cellStyle name="常规 3 8 23" xfId="6970"/>
    <cellStyle name="常规 3 8 24" xfId="6971"/>
    <cellStyle name="常规 3 8 25" xfId="6972"/>
    <cellStyle name="常规 3 8 26" xfId="6973"/>
    <cellStyle name="常规 3 8 27" xfId="6974"/>
    <cellStyle name="常规 3 8 28" xfId="6975"/>
    <cellStyle name="常规 3 8 29" xfId="6976"/>
    <cellStyle name="常规 3 8 3" xfId="6977"/>
    <cellStyle name="常规 3 8 30" xfId="6978"/>
    <cellStyle name="常规 3 8 4" xfId="6979"/>
    <cellStyle name="常规 3 8 5" xfId="6980"/>
    <cellStyle name="常规 3 8 6" xfId="6981"/>
    <cellStyle name="常规 3 8 7" xfId="6982"/>
    <cellStyle name="常规 3 8 8" xfId="6983"/>
    <cellStyle name="常规 3 8 9" xfId="6984"/>
    <cellStyle name="常规 3 9" xfId="6985"/>
    <cellStyle name="常规 3 9 10" xfId="6986"/>
    <cellStyle name="常规 3 9 11" xfId="6987"/>
    <cellStyle name="常规 3 9 12" xfId="6988"/>
    <cellStyle name="常规 3 9 13" xfId="6989"/>
    <cellStyle name="常规 3 9 14" xfId="6990"/>
    <cellStyle name="常规 3 9 15" xfId="6991"/>
    <cellStyle name="常规 3 9 16" xfId="6992"/>
    <cellStyle name="常规 3 9 17" xfId="6993"/>
    <cellStyle name="常规 3 9 18" xfId="6994"/>
    <cellStyle name="常规 3 9 19" xfId="6995"/>
    <cellStyle name="常规 3 9 2" xfId="6996"/>
    <cellStyle name="常规 3 9 20" xfId="6997"/>
    <cellStyle name="常规 3 9 21" xfId="6998"/>
    <cellStyle name="常规 3 9 22" xfId="6999"/>
    <cellStyle name="常规 3 9 23" xfId="7000"/>
    <cellStyle name="常规 3 9 24" xfId="7001"/>
    <cellStyle name="常规 3 9 25" xfId="7002"/>
    <cellStyle name="常规 3 9 26" xfId="7003"/>
    <cellStyle name="常规 3 9 27" xfId="7004"/>
    <cellStyle name="常规 3 9 28" xfId="7005"/>
    <cellStyle name="常规 3 9 29" xfId="7006"/>
    <cellStyle name="常规 3 9 3" xfId="7007"/>
    <cellStyle name="常规 3 9 30" xfId="7008"/>
    <cellStyle name="常规 3 9 4" xfId="7009"/>
    <cellStyle name="常规 3 9 5" xfId="7010"/>
    <cellStyle name="常规 3 9 6" xfId="7011"/>
    <cellStyle name="常规 3 9 7" xfId="7012"/>
    <cellStyle name="常规 3 9 8" xfId="7013"/>
    <cellStyle name="常规 3 9 9" xfId="7014"/>
    <cellStyle name="常规 3_宝鸡市2017年一般公共预算支出（草案）" xfId="7015"/>
    <cellStyle name="常规 30" xfId="7016"/>
    <cellStyle name="常规 31" xfId="7017"/>
    <cellStyle name="常规 32" xfId="7018"/>
    <cellStyle name="常规 4" xfId="7019"/>
    <cellStyle name="常规 4 10" xfId="7020"/>
    <cellStyle name="常规 4 11" xfId="7021"/>
    <cellStyle name="常规 4 12" xfId="7022"/>
    <cellStyle name="常规 4 13" xfId="7023"/>
    <cellStyle name="常规 4 14" xfId="7024"/>
    <cellStyle name="常规 4 15" xfId="7025"/>
    <cellStyle name="常规 4 16" xfId="7026"/>
    <cellStyle name="常规 4 17" xfId="7027"/>
    <cellStyle name="常规 4 18" xfId="7028"/>
    <cellStyle name="常规 4 19" xfId="7029"/>
    <cellStyle name="常规 4 2" xfId="7030"/>
    <cellStyle name="常规 4 2 10" xfId="7031"/>
    <cellStyle name="常规 4 2 11" xfId="7032"/>
    <cellStyle name="常规 4 2 12" xfId="7033"/>
    <cellStyle name="常规 4 2 13" xfId="7034"/>
    <cellStyle name="常规 4 2 14" xfId="7035"/>
    <cellStyle name="常规 4 2 15" xfId="7036"/>
    <cellStyle name="常规 4 2 16" xfId="7037"/>
    <cellStyle name="常规 4 2 17" xfId="7038"/>
    <cellStyle name="常规 4 2 18" xfId="7039"/>
    <cellStyle name="常规 4 2 19" xfId="7040"/>
    <cellStyle name="常规 4 2 2" xfId="7041"/>
    <cellStyle name="常规 4 2 20" xfId="7042"/>
    <cellStyle name="常规 4 2 21" xfId="7043"/>
    <cellStyle name="常规 4 2 22" xfId="7044"/>
    <cellStyle name="常规 4 2 23" xfId="7045"/>
    <cellStyle name="常规 4 2 24" xfId="7046"/>
    <cellStyle name="常规 4 2 25" xfId="7047"/>
    <cellStyle name="常规 4 2 26" xfId="7048"/>
    <cellStyle name="常规 4 2 27" xfId="7049"/>
    <cellStyle name="常规 4 2 28" xfId="7050"/>
    <cellStyle name="常规 4 2 29" xfId="7051"/>
    <cellStyle name="常规 4 2 3" xfId="7052"/>
    <cellStyle name="常规 4 2 30" xfId="7053"/>
    <cellStyle name="常规 4 2 31" xfId="7054"/>
    <cellStyle name="常规 4 2 32" xfId="7055"/>
    <cellStyle name="常规 4 2 33" xfId="7056"/>
    <cellStyle name="常规 4 2 4" xfId="7057"/>
    <cellStyle name="常规 4 2 5" xfId="7058"/>
    <cellStyle name="常规 4 2 6" xfId="7059"/>
    <cellStyle name="常规 4 2 7" xfId="7060"/>
    <cellStyle name="常规 4 2 8" xfId="7061"/>
    <cellStyle name="常规 4 2 9" xfId="7062"/>
    <cellStyle name="常规 4 20" xfId="7063"/>
    <cellStyle name="常规 4 21" xfId="7064"/>
    <cellStyle name="常规 4 22" xfId="7065"/>
    <cellStyle name="常规 4 23" xfId="7066"/>
    <cellStyle name="常规 4 24" xfId="7067"/>
    <cellStyle name="常规 4 25" xfId="7068"/>
    <cellStyle name="常规 4 26" xfId="7069"/>
    <cellStyle name="常规 4 27" xfId="7070"/>
    <cellStyle name="常规 4 28" xfId="7071"/>
    <cellStyle name="常规 4 29" xfId="7072"/>
    <cellStyle name="常规 4 3" xfId="7073"/>
    <cellStyle name="常规 4 3 10" xfId="7074"/>
    <cellStyle name="常规 4 3 11" xfId="7075"/>
    <cellStyle name="常规 4 3 12" xfId="7076"/>
    <cellStyle name="常规 4 3 13" xfId="7077"/>
    <cellStyle name="常规 4 3 14" xfId="7078"/>
    <cellStyle name="常规 4 3 15" xfId="7079"/>
    <cellStyle name="常规 4 3 16" xfId="7080"/>
    <cellStyle name="常规 4 3 17" xfId="7081"/>
    <cellStyle name="常规 4 3 18" xfId="7082"/>
    <cellStyle name="常规 4 3 19" xfId="7083"/>
    <cellStyle name="常规 4 3 2" xfId="7084"/>
    <cellStyle name="常规 4 3 20" xfId="7085"/>
    <cellStyle name="常规 4 3 21" xfId="7086"/>
    <cellStyle name="常规 4 3 22" xfId="7087"/>
    <cellStyle name="常规 4 3 23" xfId="7088"/>
    <cellStyle name="常规 4 3 24" xfId="7089"/>
    <cellStyle name="常规 4 3 25" xfId="7090"/>
    <cellStyle name="常规 4 3 26" xfId="7091"/>
    <cellStyle name="常规 4 3 27" xfId="7092"/>
    <cellStyle name="常规 4 3 28" xfId="7093"/>
    <cellStyle name="常规 4 3 29" xfId="7094"/>
    <cellStyle name="常规 4 3 3" xfId="7095"/>
    <cellStyle name="常规 4 3 30" xfId="7096"/>
    <cellStyle name="常规 4 3 31" xfId="7097"/>
    <cellStyle name="常规 4 3 32" xfId="7098"/>
    <cellStyle name="常规 4 3 33" xfId="7099"/>
    <cellStyle name="常规 4 3 4" xfId="7100"/>
    <cellStyle name="常规 4 3 5" xfId="7101"/>
    <cellStyle name="常规 4 3 6" xfId="7102"/>
    <cellStyle name="常规 4 3 7" xfId="7103"/>
    <cellStyle name="常规 4 3 8" xfId="7104"/>
    <cellStyle name="常规 4 3 9" xfId="7105"/>
    <cellStyle name="常规 4 30" xfId="7106"/>
    <cellStyle name="常规 4 31" xfId="7107"/>
    <cellStyle name="常规 4 32" xfId="7108"/>
    <cellStyle name="常规 4 33" xfId="7109"/>
    <cellStyle name="常规 4 34" xfId="7110"/>
    <cellStyle name="常规 4 35" xfId="7111"/>
    <cellStyle name="常规 4 36" xfId="7112"/>
    <cellStyle name="常规 4 37" xfId="7113"/>
    <cellStyle name="常规 4 38" xfId="7114"/>
    <cellStyle name="常规 4 39" xfId="7115"/>
    <cellStyle name="常规 4 4" xfId="7116"/>
    <cellStyle name="常规 4 4 10" xfId="7117"/>
    <cellStyle name="常规 4 4 11" xfId="7118"/>
    <cellStyle name="常规 4 4 12" xfId="7119"/>
    <cellStyle name="常规 4 4 13" xfId="7120"/>
    <cellStyle name="常规 4 4 14" xfId="7121"/>
    <cellStyle name="常规 4 4 15" xfId="7122"/>
    <cellStyle name="常规 4 4 16" xfId="7123"/>
    <cellStyle name="常规 4 4 17" xfId="7124"/>
    <cellStyle name="常规 4 4 18" xfId="7125"/>
    <cellStyle name="常规 4 4 19" xfId="7126"/>
    <cellStyle name="常规 4 4 2" xfId="7127"/>
    <cellStyle name="常规 4 4 20" xfId="7128"/>
    <cellStyle name="常规 4 4 21" xfId="7129"/>
    <cellStyle name="常规 4 4 22" xfId="7130"/>
    <cellStyle name="常规 4 4 23" xfId="7131"/>
    <cellStyle name="常规 4 4 24" xfId="7132"/>
    <cellStyle name="常规 4 4 25" xfId="7133"/>
    <cellStyle name="常规 4 4 26" xfId="7134"/>
    <cellStyle name="常规 4 4 27" xfId="7135"/>
    <cellStyle name="常规 4 4 28" xfId="7136"/>
    <cellStyle name="常规 4 4 29" xfId="7137"/>
    <cellStyle name="常规 4 4 3" xfId="7138"/>
    <cellStyle name="常规 4 4 30" xfId="7139"/>
    <cellStyle name="常规 4 4 4" xfId="7140"/>
    <cellStyle name="常规 4 4 5" xfId="7141"/>
    <cellStyle name="常规 4 4 6" xfId="7142"/>
    <cellStyle name="常规 4 4 7" xfId="7143"/>
    <cellStyle name="常规 4 4 8" xfId="7144"/>
    <cellStyle name="常规 4 4 9" xfId="7145"/>
    <cellStyle name="常规 4 40" xfId="7146"/>
    <cellStyle name="常规 4 41" xfId="7147"/>
    <cellStyle name="常规 4 42" xfId="7148"/>
    <cellStyle name="常规 4 43" xfId="7149"/>
    <cellStyle name="常规 4 5" xfId="7150"/>
    <cellStyle name="常规 4 5 10" xfId="7151"/>
    <cellStyle name="常规 4 5 11" xfId="7152"/>
    <cellStyle name="常规 4 5 12" xfId="7153"/>
    <cellStyle name="常规 4 5 13" xfId="7154"/>
    <cellStyle name="常规 4 5 14" xfId="7155"/>
    <cellStyle name="常规 4 5 15" xfId="7156"/>
    <cellStyle name="常规 4 5 16" xfId="7157"/>
    <cellStyle name="常规 4 5 17" xfId="7158"/>
    <cellStyle name="常规 4 5 18" xfId="7159"/>
    <cellStyle name="常规 4 5 19" xfId="7160"/>
    <cellStyle name="常规 4 5 2" xfId="7161"/>
    <cellStyle name="常规 4 5 20" xfId="7162"/>
    <cellStyle name="常规 4 5 21" xfId="7163"/>
    <cellStyle name="常规 4 5 22" xfId="7164"/>
    <cellStyle name="常规 4 5 23" xfId="7165"/>
    <cellStyle name="常规 4 5 24" xfId="7166"/>
    <cellStyle name="常规 4 5 25" xfId="7167"/>
    <cellStyle name="常规 4 5 26" xfId="7168"/>
    <cellStyle name="常规 4 5 27" xfId="7169"/>
    <cellStyle name="常规 4 5 28" xfId="7170"/>
    <cellStyle name="常规 4 5 29" xfId="7171"/>
    <cellStyle name="常规 4 5 3" xfId="7172"/>
    <cellStyle name="常规 4 5 30" xfId="7173"/>
    <cellStyle name="常规 4 5 4" xfId="7174"/>
    <cellStyle name="常规 4 5 5" xfId="7175"/>
    <cellStyle name="常规 4 5 6" xfId="7176"/>
    <cellStyle name="常规 4 5 7" xfId="7177"/>
    <cellStyle name="常规 4 5 8" xfId="7178"/>
    <cellStyle name="常规 4 5 9" xfId="7179"/>
    <cellStyle name="常规 4 6" xfId="7180"/>
    <cellStyle name="常规 4 6 10" xfId="7181"/>
    <cellStyle name="常规 4 6 11" xfId="7182"/>
    <cellStyle name="常规 4 6 12" xfId="7183"/>
    <cellStyle name="常规 4 6 13" xfId="7184"/>
    <cellStyle name="常规 4 6 14" xfId="7185"/>
    <cellStyle name="常规 4 6 15" xfId="7186"/>
    <cellStyle name="常规 4 6 16" xfId="7187"/>
    <cellStyle name="常规 4 6 17" xfId="7188"/>
    <cellStyle name="常规 4 6 18" xfId="7189"/>
    <cellStyle name="常规 4 6 19" xfId="7190"/>
    <cellStyle name="常规 4 6 2" xfId="7191"/>
    <cellStyle name="常规 4 6 20" xfId="7192"/>
    <cellStyle name="常规 4 6 21" xfId="7193"/>
    <cellStyle name="常规 4 6 22" xfId="7194"/>
    <cellStyle name="常规 4 6 23" xfId="7195"/>
    <cellStyle name="常规 4 6 24" xfId="7196"/>
    <cellStyle name="常规 4 6 25" xfId="7197"/>
    <cellStyle name="常规 4 6 26" xfId="7198"/>
    <cellStyle name="常规 4 6 27" xfId="7199"/>
    <cellStyle name="常规 4 6 28" xfId="7200"/>
    <cellStyle name="常规 4 6 29" xfId="7201"/>
    <cellStyle name="常规 4 6 3" xfId="7202"/>
    <cellStyle name="常规 4 6 30" xfId="7203"/>
    <cellStyle name="常规 4 6 4" xfId="7204"/>
    <cellStyle name="常规 4 6 5" xfId="7205"/>
    <cellStyle name="常规 4 6 6" xfId="7206"/>
    <cellStyle name="常规 4 6 7" xfId="7207"/>
    <cellStyle name="常规 4 6 8" xfId="7208"/>
    <cellStyle name="常规 4 6 9" xfId="7209"/>
    <cellStyle name="常规 4 7" xfId="7210"/>
    <cellStyle name="常规 4 7 10" xfId="7211"/>
    <cellStyle name="常规 4 7 11" xfId="7212"/>
    <cellStyle name="常规 4 7 12" xfId="7213"/>
    <cellStyle name="常规 4 7 13" xfId="7214"/>
    <cellStyle name="常规 4 7 14" xfId="7215"/>
    <cellStyle name="常规 4 7 15" xfId="7216"/>
    <cellStyle name="常规 4 7 16" xfId="7217"/>
    <cellStyle name="常规 4 7 17" xfId="7218"/>
    <cellStyle name="常规 4 7 18" xfId="7219"/>
    <cellStyle name="常规 4 7 19" xfId="7220"/>
    <cellStyle name="常规 4 7 2" xfId="7221"/>
    <cellStyle name="常规 4 7 20" xfId="7222"/>
    <cellStyle name="常规 4 7 21" xfId="7223"/>
    <cellStyle name="常规 4 7 22" xfId="7224"/>
    <cellStyle name="常规 4 7 23" xfId="7225"/>
    <cellStyle name="常规 4 7 24" xfId="7226"/>
    <cellStyle name="常规 4 7 25" xfId="7227"/>
    <cellStyle name="常规 4 7 26" xfId="7228"/>
    <cellStyle name="常规 4 7 27" xfId="7229"/>
    <cellStyle name="常规 4 7 28" xfId="7230"/>
    <cellStyle name="常规 4 7 29" xfId="7231"/>
    <cellStyle name="常规 4 7 3" xfId="7232"/>
    <cellStyle name="常规 4 7 30" xfId="7233"/>
    <cellStyle name="常规 4 7 4" xfId="7234"/>
    <cellStyle name="常规 4 7 5" xfId="7235"/>
    <cellStyle name="常规 4 7 6" xfId="7236"/>
    <cellStyle name="常规 4 7 7" xfId="7237"/>
    <cellStyle name="常规 4 7 8" xfId="7238"/>
    <cellStyle name="常规 4 7 9" xfId="7239"/>
    <cellStyle name="常规 4 8" xfId="7240"/>
    <cellStyle name="常规 4 8 10" xfId="7241"/>
    <cellStyle name="常规 4 8 11" xfId="7242"/>
    <cellStyle name="常规 4 8 12" xfId="7243"/>
    <cellStyle name="常规 4 8 13" xfId="7244"/>
    <cellStyle name="常规 4 8 14" xfId="7245"/>
    <cellStyle name="常规 4 8 15" xfId="7246"/>
    <cellStyle name="常规 4 8 16" xfId="7247"/>
    <cellStyle name="常规 4 8 17" xfId="7248"/>
    <cellStyle name="常规 4 8 18" xfId="7249"/>
    <cellStyle name="常规 4 8 19" xfId="7250"/>
    <cellStyle name="常规 4 8 2" xfId="7251"/>
    <cellStyle name="常规 4 8 20" xfId="7252"/>
    <cellStyle name="常规 4 8 21" xfId="7253"/>
    <cellStyle name="常规 4 8 22" xfId="7254"/>
    <cellStyle name="常规 4 8 23" xfId="7255"/>
    <cellStyle name="常规 4 8 24" xfId="7256"/>
    <cellStyle name="常规 4 8 25" xfId="7257"/>
    <cellStyle name="常规 4 8 26" xfId="7258"/>
    <cellStyle name="常规 4 8 27" xfId="7259"/>
    <cellStyle name="常规 4 8 28" xfId="7260"/>
    <cellStyle name="常规 4 8 29" xfId="7261"/>
    <cellStyle name="常规 4 8 3" xfId="7262"/>
    <cellStyle name="常规 4 8 30" xfId="7263"/>
    <cellStyle name="常规 4 8 4" xfId="7264"/>
    <cellStyle name="常规 4 8 5" xfId="7265"/>
    <cellStyle name="常规 4 8 6" xfId="7266"/>
    <cellStyle name="常规 4 8 7" xfId="7267"/>
    <cellStyle name="常规 4 8 8" xfId="7268"/>
    <cellStyle name="常规 4 8 9" xfId="7269"/>
    <cellStyle name="常规 4 9" xfId="7270"/>
    <cellStyle name="常规 4 9 10" xfId="7271"/>
    <cellStyle name="常规 4 9 11" xfId="7272"/>
    <cellStyle name="常规 4 9 12" xfId="7273"/>
    <cellStyle name="常规 4 9 13" xfId="7274"/>
    <cellStyle name="常规 4 9 14" xfId="7275"/>
    <cellStyle name="常规 4 9 15" xfId="7276"/>
    <cellStyle name="常规 4 9 16" xfId="7277"/>
    <cellStyle name="常规 4 9 17" xfId="7278"/>
    <cellStyle name="常规 4 9 18" xfId="7279"/>
    <cellStyle name="常规 4 9 19" xfId="7280"/>
    <cellStyle name="常规 4 9 2" xfId="7281"/>
    <cellStyle name="常规 4 9 20" xfId="7282"/>
    <cellStyle name="常规 4 9 21" xfId="7283"/>
    <cellStyle name="常规 4 9 22" xfId="7284"/>
    <cellStyle name="常规 4 9 23" xfId="7285"/>
    <cellStyle name="常规 4 9 24" xfId="7286"/>
    <cellStyle name="常规 4 9 25" xfId="7287"/>
    <cellStyle name="常规 4 9 26" xfId="7288"/>
    <cellStyle name="常规 4 9 27" xfId="7289"/>
    <cellStyle name="常规 4 9 28" xfId="7290"/>
    <cellStyle name="常规 4 9 29" xfId="7291"/>
    <cellStyle name="常规 4 9 3" xfId="7292"/>
    <cellStyle name="常规 4 9 30" xfId="7293"/>
    <cellStyle name="常规 4 9 4" xfId="7294"/>
    <cellStyle name="常规 4 9 5" xfId="7295"/>
    <cellStyle name="常规 4 9 6" xfId="7296"/>
    <cellStyle name="常规 4 9 7" xfId="7297"/>
    <cellStyle name="常规 4 9 8" xfId="7298"/>
    <cellStyle name="常规 4 9 9" xfId="7299"/>
    <cellStyle name="常规 5" xfId="7300"/>
    <cellStyle name="常规 5 10" xfId="7301"/>
    <cellStyle name="常规 5 11" xfId="7302"/>
    <cellStyle name="常规 5 12" xfId="7303"/>
    <cellStyle name="常规 5 13" xfId="7304"/>
    <cellStyle name="常规 5 14" xfId="7305"/>
    <cellStyle name="常规 5 15" xfId="7306"/>
    <cellStyle name="常规 5 16" xfId="7307"/>
    <cellStyle name="常规 5 17" xfId="7308"/>
    <cellStyle name="常规 5 18" xfId="7309"/>
    <cellStyle name="常规 5 19" xfId="7310"/>
    <cellStyle name="常规 5 2" xfId="7311"/>
    <cellStyle name="常规 5 2 10" xfId="7312"/>
    <cellStyle name="常规 5 2 11" xfId="7313"/>
    <cellStyle name="常规 5 2 12" xfId="7314"/>
    <cellStyle name="常规 5 2 13" xfId="7315"/>
    <cellStyle name="常规 5 2 14" xfId="7316"/>
    <cellStyle name="常规 5 2 15" xfId="7317"/>
    <cellStyle name="常规 5 2 16" xfId="7318"/>
    <cellStyle name="常规 5 2 17" xfId="7319"/>
    <cellStyle name="常规 5 2 18" xfId="7320"/>
    <cellStyle name="常规 5 2 19" xfId="7321"/>
    <cellStyle name="常规 5 2 2" xfId="7322"/>
    <cellStyle name="常规 5 2 20" xfId="7323"/>
    <cellStyle name="常规 5 2 3" xfId="7324"/>
    <cellStyle name="常规 5 2 4" xfId="7325"/>
    <cellStyle name="常规 5 2 5" xfId="7326"/>
    <cellStyle name="常规 5 2 6" xfId="7327"/>
    <cellStyle name="常规 5 2 7" xfId="7328"/>
    <cellStyle name="常规 5 2 8" xfId="7329"/>
    <cellStyle name="常规 5 2 9" xfId="7330"/>
    <cellStyle name="常规 5 20" xfId="7331"/>
    <cellStyle name="常规 5 21" xfId="7332"/>
    <cellStyle name="常规 5 22" xfId="7333"/>
    <cellStyle name="常规 5 23" xfId="7334"/>
    <cellStyle name="常规 5 24" xfId="7335"/>
    <cellStyle name="常规 5 25" xfId="7336"/>
    <cellStyle name="常规 5 26" xfId="7337"/>
    <cellStyle name="常规 5 27" xfId="7338"/>
    <cellStyle name="常规 5 28" xfId="7339"/>
    <cellStyle name="常规 5 29" xfId="7340"/>
    <cellStyle name="常规 5 3" xfId="7341"/>
    <cellStyle name="常规 5 3 10" xfId="7342"/>
    <cellStyle name="常规 5 3 11" xfId="7343"/>
    <cellStyle name="常规 5 3 12" xfId="7344"/>
    <cellStyle name="常规 5 3 13" xfId="7345"/>
    <cellStyle name="常规 5 3 14" xfId="7346"/>
    <cellStyle name="常规 5 3 15" xfId="7347"/>
    <cellStyle name="常规 5 3 16" xfId="7348"/>
    <cellStyle name="常规 5 3 17" xfId="7349"/>
    <cellStyle name="常规 5 3 18" xfId="7350"/>
    <cellStyle name="常规 5 3 19" xfId="7351"/>
    <cellStyle name="常规 5 3 2" xfId="7352"/>
    <cellStyle name="常规 5 3 20" xfId="7353"/>
    <cellStyle name="常规 5 3 3" xfId="7354"/>
    <cellStyle name="常规 5 3 4" xfId="7355"/>
    <cellStyle name="常规 5 3 5" xfId="7356"/>
    <cellStyle name="常规 5 3 6" xfId="7357"/>
    <cellStyle name="常规 5 3 7" xfId="7358"/>
    <cellStyle name="常规 5 3 8" xfId="7359"/>
    <cellStyle name="常规 5 3 9" xfId="7360"/>
    <cellStyle name="常规 5 30" xfId="7361"/>
    <cellStyle name="常规 5 31" xfId="7362"/>
    <cellStyle name="常规 5 32" xfId="7363"/>
    <cellStyle name="常规 5 33" xfId="7364"/>
    <cellStyle name="常规 5 34" xfId="7365"/>
    <cellStyle name="常规 5 35" xfId="7366"/>
    <cellStyle name="常规 5 36" xfId="7367"/>
    <cellStyle name="常规 5 37" xfId="7368"/>
    <cellStyle name="常规 5 38" xfId="7369"/>
    <cellStyle name="常规 5 39" xfId="7370"/>
    <cellStyle name="常规 5 4" xfId="7371"/>
    <cellStyle name="常规 5 4 10" xfId="7372"/>
    <cellStyle name="常规 5 4 11" xfId="7373"/>
    <cellStyle name="常规 5 4 12" xfId="7374"/>
    <cellStyle name="常规 5 4 13" xfId="7375"/>
    <cellStyle name="常规 5 4 14" xfId="7376"/>
    <cellStyle name="常规 5 4 15" xfId="7377"/>
    <cellStyle name="常规 5 4 16" xfId="7378"/>
    <cellStyle name="常规 5 4 2" xfId="7379"/>
    <cellStyle name="常规 5 4 3" xfId="7380"/>
    <cellStyle name="常规 5 4 4" xfId="7381"/>
    <cellStyle name="常规 5 4 5" xfId="7382"/>
    <cellStyle name="常规 5 4 6" xfId="7383"/>
    <cellStyle name="常规 5 4 7" xfId="7384"/>
    <cellStyle name="常规 5 4 8" xfId="7385"/>
    <cellStyle name="常规 5 4 9" xfId="7386"/>
    <cellStyle name="常规 5 5" xfId="7387"/>
    <cellStyle name="常规 5 5 10" xfId="7388"/>
    <cellStyle name="常规 5 5 11" xfId="7389"/>
    <cellStyle name="常规 5 5 12" xfId="7390"/>
    <cellStyle name="常规 5 5 13" xfId="7391"/>
    <cellStyle name="常规 5 5 14" xfId="7392"/>
    <cellStyle name="常规 5 5 15" xfId="7393"/>
    <cellStyle name="常规 5 5 16" xfId="7394"/>
    <cellStyle name="常规 5 5 2" xfId="7395"/>
    <cellStyle name="常规 5 5 3" xfId="7396"/>
    <cellStyle name="常规 5 5 4" xfId="7397"/>
    <cellStyle name="常规 5 5 5" xfId="7398"/>
    <cellStyle name="常规 5 5 6" xfId="7399"/>
    <cellStyle name="常规 5 5 7" xfId="7400"/>
    <cellStyle name="常规 5 5 8" xfId="7401"/>
    <cellStyle name="常规 5 5 9" xfId="7402"/>
    <cellStyle name="常规 5 6" xfId="7403"/>
    <cellStyle name="常规 5 6 10" xfId="7404"/>
    <cellStyle name="常规 5 6 11" xfId="7405"/>
    <cellStyle name="常规 5 6 12" xfId="7406"/>
    <cellStyle name="常规 5 6 13" xfId="7407"/>
    <cellStyle name="常规 5 6 14" xfId="7408"/>
    <cellStyle name="常规 5 6 15" xfId="7409"/>
    <cellStyle name="常规 5 6 16" xfId="7410"/>
    <cellStyle name="常规 5 6 2" xfId="7411"/>
    <cellStyle name="常规 5 6 3" xfId="7412"/>
    <cellStyle name="常规 5 6 4" xfId="7413"/>
    <cellStyle name="常规 5 6 5" xfId="7414"/>
    <cellStyle name="常规 5 6 6" xfId="7415"/>
    <cellStyle name="常规 5 6 7" xfId="7416"/>
    <cellStyle name="常规 5 6 8" xfId="7417"/>
    <cellStyle name="常规 5 6 9" xfId="7418"/>
    <cellStyle name="常规 5 7" xfId="7419"/>
    <cellStyle name="常规 5 7 10" xfId="7420"/>
    <cellStyle name="常规 5 7 11" xfId="7421"/>
    <cellStyle name="常规 5 7 12" xfId="7422"/>
    <cellStyle name="常规 5 7 13" xfId="7423"/>
    <cellStyle name="常规 5 7 14" xfId="7424"/>
    <cellStyle name="常规 5 7 15" xfId="7425"/>
    <cellStyle name="常规 5 7 16" xfId="7426"/>
    <cellStyle name="常规 5 7 2" xfId="7427"/>
    <cellStyle name="常规 5 7 3" xfId="7428"/>
    <cellStyle name="常规 5 7 4" xfId="7429"/>
    <cellStyle name="常规 5 7 5" xfId="7430"/>
    <cellStyle name="常规 5 7 6" xfId="7431"/>
    <cellStyle name="常规 5 7 7" xfId="7432"/>
    <cellStyle name="常规 5 7 8" xfId="7433"/>
    <cellStyle name="常规 5 7 9" xfId="7434"/>
    <cellStyle name="常规 5 8" xfId="7435"/>
    <cellStyle name="常规 5 9" xfId="7436"/>
    <cellStyle name="常规 6 10" xfId="7437"/>
    <cellStyle name="常规 6 11" xfId="7438"/>
    <cellStyle name="常规 6 12" xfId="7439"/>
    <cellStyle name="常规 6 13" xfId="7440"/>
    <cellStyle name="常规 6 14" xfId="7441"/>
    <cellStyle name="常规 6 15" xfId="7442"/>
    <cellStyle name="常规 6 16" xfId="7443"/>
    <cellStyle name="常规 6 17" xfId="7444"/>
    <cellStyle name="常规 6 18" xfId="7445"/>
    <cellStyle name="常规 6 19" xfId="7446"/>
    <cellStyle name="常规 6 2" xfId="7447"/>
    <cellStyle name="常规 6 2 10" xfId="7448"/>
    <cellStyle name="常规 6 2 11" xfId="7449"/>
    <cellStyle name="常规 6 2 12" xfId="7450"/>
    <cellStyle name="常规 6 2 13" xfId="7451"/>
    <cellStyle name="常规 6 2 14" xfId="7452"/>
    <cellStyle name="常规 6 2 15" xfId="7453"/>
    <cellStyle name="常规 6 2 16" xfId="7454"/>
    <cellStyle name="常规 6 2 17" xfId="7455"/>
    <cellStyle name="常规 6 2 18" xfId="7456"/>
    <cellStyle name="常规 6 2 19" xfId="7457"/>
    <cellStyle name="常规 6 2 2" xfId="7458"/>
    <cellStyle name="常规 6 2 3" xfId="7459"/>
    <cellStyle name="常规 6 2 4" xfId="7460"/>
    <cellStyle name="常规 6 2 5" xfId="7461"/>
    <cellStyle name="常规 6 2 6" xfId="7462"/>
    <cellStyle name="常规 6 2 7" xfId="7463"/>
    <cellStyle name="常规 6 2 8" xfId="7464"/>
    <cellStyle name="常规 6 2 9" xfId="7465"/>
    <cellStyle name="常规 6 20" xfId="7466"/>
    <cellStyle name="常规 6 21" xfId="7467"/>
    <cellStyle name="常规 6 22" xfId="7468"/>
    <cellStyle name="常规 6 23" xfId="7469"/>
    <cellStyle name="常规 6 24" xfId="7470"/>
    <cellStyle name="常规 6 25" xfId="7471"/>
    <cellStyle name="常规 6 26" xfId="7472"/>
    <cellStyle name="常规 6 27" xfId="7473"/>
    <cellStyle name="常规 6 28" xfId="7474"/>
    <cellStyle name="常规 6 29" xfId="7475"/>
    <cellStyle name="常规 6 3" xfId="7476"/>
    <cellStyle name="常规 6 3 2" xfId="7477"/>
    <cellStyle name="常规 6 3 3" xfId="7478"/>
    <cellStyle name="常规 6 3 4" xfId="7479"/>
    <cellStyle name="常规 6 30" xfId="7480"/>
    <cellStyle name="常规 6 31" xfId="7481"/>
    <cellStyle name="常规 6 32" xfId="7482"/>
    <cellStyle name="常规 6 33" xfId="7483"/>
    <cellStyle name="常规 6 34" xfId="7484"/>
    <cellStyle name="常规 6 4" xfId="7485"/>
    <cellStyle name="常规 6 5" xfId="7486"/>
    <cellStyle name="常规 6 6" xfId="7487"/>
    <cellStyle name="常规 6 7" xfId="7488"/>
    <cellStyle name="常规 6 8" xfId="7489"/>
    <cellStyle name="常规 6 9" xfId="7490"/>
    <cellStyle name="常规 7" xfId="7491"/>
    <cellStyle name="常规 7 10" xfId="7492"/>
    <cellStyle name="常规 7 11" xfId="7493"/>
    <cellStyle name="常规 7 12" xfId="7494"/>
    <cellStyle name="常规 7 13" xfId="7495"/>
    <cellStyle name="常规 7 14" xfId="7496"/>
    <cellStyle name="常规 7 15" xfId="7497"/>
    <cellStyle name="常规 7 2" xfId="7498"/>
    <cellStyle name="常规 7 3" xfId="7499"/>
    <cellStyle name="常规 7 4" xfId="7500"/>
    <cellStyle name="常规 7 5" xfId="7501"/>
    <cellStyle name="常规 7 6" xfId="7502"/>
    <cellStyle name="常规 7 7" xfId="7503"/>
    <cellStyle name="常规 7 8" xfId="7504"/>
    <cellStyle name="常规 7 9" xfId="7505"/>
    <cellStyle name="常规 8" xfId="7506"/>
    <cellStyle name="常规 8 10" xfId="7507"/>
    <cellStyle name="常规 8 11" xfId="7508"/>
    <cellStyle name="常规 8 12" xfId="7509"/>
    <cellStyle name="常规 8 13" xfId="7510"/>
    <cellStyle name="常规 8 14" xfId="7511"/>
    <cellStyle name="常规 8 15" xfId="7512"/>
    <cellStyle name="常规 8 2" xfId="7513"/>
    <cellStyle name="常规 8 3" xfId="7514"/>
    <cellStyle name="常规 8 4" xfId="7515"/>
    <cellStyle name="常规 8 5" xfId="7516"/>
    <cellStyle name="常规 8 6" xfId="7517"/>
    <cellStyle name="常规 8 7" xfId="7518"/>
    <cellStyle name="常规 8 8" xfId="7519"/>
    <cellStyle name="常规 8 9" xfId="7520"/>
    <cellStyle name="常规 9 10" xfId="7521"/>
    <cellStyle name="常规 9 11" xfId="7522"/>
    <cellStyle name="常规 9 12" xfId="7523"/>
    <cellStyle name="常规 9 13" xfId="7524"/>
    <cellStyle name="常规 9 14" xfId="7525"/>
    <cellStyle name="常规 9 15" xfId="7526"/>
    <cellStyle name="常规 9 2" xfId="7527"/>
    <cellStyle name="常规 9 3" xfId="7528"/>
    <cellStyle name="常规 9 4" xfId="7529"/>
    <cellStyle name="常规 9 5" xfId="7530"/>
    <cellStyle name="常规 9 6" xfId="7531"/>
    <cellStyle name="常规 9 7" xfId="7532"/>
    <cellStyle name="常规 9 8" xfId="7533"/>
    <cellStyle name="常规 9 9" xfId="7534"/>
    <cellStyle name="好 10" xfId="7535"/>
    <cellStyle name="好 10 10" xfId="7536"/>
    <cellStyle name="好 10 11" xfId="7537"/>
    <cellStyle name="好 10 12" xfId="7538"/>
    <cellStyle name="好 10 13" xfId="7539"/>
    <cellStyle name="好 10 14" xfId="7540"/>
    <cellStyle name="好 10 15" xfId="7541"/>
    <cellStyle name="好 10 16" xfId="7542"/>
    <cellStyle name="好 10 2" xfId="7543"/>
    <cellStyle name="好 10 3" xfId="7544"/>
    <cellStyle name="好 10 4" xfId="7545"/>
    <cellStyle name="好 10 5" xfId="7546"/>
    <cellStyle name="好 10 6" xfId="7547"/>
    <cellStyle name="好 10 7" xfId="7548"/>
    <cellStyle name="好 10 8" xfId="7549"/>
    <cellStyle name="好 10 9" xfId="7550"/>
    <cellStyle name="好 11" xfId="7551"/>
    <cellStyle name="好 12" xfId="7552"/>
    <cellStyle name="好 13" xfId="7553"/>
    <cellStyle name="好 2" xfId="7554"/>
    <cellStyle name="好 2 10" xfId="7555"/>
    <cellStyle name="好 2 11" xfId="7556"/>
    <cellStyle name="好 2 12" xfId="7557"/>
    <cellStyle name="好 2 13" xfId="7558"/>
    <cellStyle name="好 2 14" xfId="7559"/>
    <cellStyle name="好 2 15" xfId="7560"/>
    <cellStyle name="好 2 16" xfId="7561"/>
    <cellStyle name="好 2 2" xfId="7562"/>
    <cellStyle name="好 2 3" xfId="7563"/>
    <cellStyle name="好 2 4" xfId="7564"/>
    <cellStyle name="好 2 5" xfId="7565"/>
    <cellStyle name="好 2 6" xfId="7566"/>
    <cellStyle name="好 2 7" xfId="7567"/>
    <cellStyle name="好 2 8" xfId="7568"/>
    <cellStyle name="好 2 9" xfId="7569"/>
    <cellStyle name="好 3" xfId="7570"/>
    <cellStyle name="好 3 10" xfId="7571"/>
    <cellStyle name="好 3 11" xfId="7572"/>
    <cellStyle name="好 3 12" xfId="7573"/>
    <cellStyle name="好 3 13" xfId="7574"/>
    <cellStyle name="好 3 14" xfId="7575"/>
    <cellStyle name="好 3 15" xfId="7576"/>
    <cellStyle name="好 3 16" xfId="7577"/>
    <cellStyle name="好 3 2" xfId="7578"/>
    <cellStyle name="好 3 3" xfId="7579"/>
    <cellStyle name="好 3 4" xfId="7580"/>
    <cellStyle name="好 3 5" xfId="7581"/>
    <cellStyle name="好 3 6" xfId="7582"/>
    <cellStyle name="好 3 7" xfId="7583"/>
    <cellStyle name="好 3 8" xfId="7584"/>
    <cellStyle name="好 3 9" xfId="7585"/>
    <cellStyle name="好 4" xfId="7586"/>
    <cellStyle name="好 4 10" xfId="7587"/>
    <cellStyle name="好 4 11" xfId="7588"/>
    <cellStyle name="好 4 12" xfId="7589"/>
    <cellStyle name="好 4 13" xfId="7590"/>
    <cellStyle name="好 4 14" xfId="7591"/>
    <cellStyle name="好 4 15" xfId="7592"/>
    <cellStyle name="好 4 16" xfId="7593"/>
    <cellStyle name="好 4 2" xfId="7594"/>
    <cellStyle name="好 4 3" xfId="7595"/>
    <cellStyle name="好 4 4" xfId="7596"/>
    <cellStyle name="好 4 5" xfId="7597"/>
    <cellStyle name="好 4 6" xfId="7598"/>
    <cellStyle name="好 4 7" xfId="7599"/>
    <cellStyle name="好 4 8" xfId="7600"/>
    <cellStyle name="好 4 9" xfId="7601"/>
    <cellStyle name="好 5" xfId="7602"/>
    <cellStyle name="好 5 10" xfId="7603"/>
    <cellStyle name="好 5 11" xfId="7604"/>
    <cellStyle name="好 5 12" xfId="7605"/>
    <cellStyle name="好 5 13" xfId="7606"/>
    <cellStyle name="好 5 14" xfId="7607"/>
    <cellStyle name="好 5 15" xfId="7608"/>
    <cellStyle name="好 5 16" xfId="7609"/>
    <cellStyle name="好 5 2" xfId="7610"/>
    <cellStyle name="好 5 3" xfId="7611"/>
    <cellStyle name="好 5 4" xfId="7612"/>
    <cellStyle name="好 5 5" xfId="7613"/>
    <cellStyle name="好 5 6" xfId="7614"/>
    <cellStyle name="好 5 7" xfId="7615"/>
    <cellStyle name="好 5 8" xfId="7616"/>
    <cellStyle name="好 5 9" xfId="7617"/>
    <cellStyle name="好 6" xfId="7618"/>
    <cellStyle name="好 6 10" xfId="7619"/>
    <cellStyle name="好 6 11" xfId="7620"/>
    <cellStyle name="好 6 12" xfId="7621"/>
    <cellStyle name="好 6 13" xfId="7622"/>
    <cellStyle name="好 6 14" xfId="7623"/>
    <cellStyle name="好 6 15" xfId="7624"/>
    <cellStyle name="好 6 16" xfId="7625"/>
    <cellStyle name="好 6 2" xfId="7626"/>
    <cellStyle name="好 6 3" xfId="7627"/>
    <cellStyle name="好 6 4" xfId="7628"/>
    <cellStyle name="好 6 5" xfId="7629"/>
    <cellStyle name="好 6 6" xfId="7630"/>
    <cellStyle name="好 6 7" xfId="7631"/>
    <cellStyle name="好 6 8" xfId="7632"/>
    <cellStyle name="好 6 9" xfId="7633"/>
    <cellStyle name="好 7" xfId="7634"/>
    <cellStyle name="好 7 10" xfId="7635"/>
    <cellStyle name="好 7 11" xfId="7636"/>
    <cellStyle name="好 7 12" xfId="7637"/>
    <cellStyle name="好 7 13" xfId="7638"/>
    <cellStyle name="好 7 14" xfId="7639"/>
    <cellStyle name="好 7 15" xfId="7640"/>
    <cellStyle name="好 7 16" xfId="7641"/>
    <cellStyle name="好 7 2" xfId="7642"/>
    <cellStyle name="好 7 3" xfId="7643"/>
    <cellStyle name="好 7 4" xfId="7644"/>
    <cellStyle name="好 7 5" xfId="7645"/>
    <cellStyle name="好 7 6" xfId="7646"/>
    <cellStyle name="好 7 7" xfId="7647"/>
    <cellStyle name="好 7 8" xfId="7648"/>
    <cellStyle name="好 7 9" xfId="7649"/>
    <cellStyle name="好 8" xfId="7650"/>
    <cellStyle name="好 8 10" xfId="7651"/>
    <cellStyle name="好 8 11" xfId="7652"/>
    <cellStyle name="好 8 12" xfId="7653"/>
    <cellStyle name="好 8 13" xfId="7654"/>
    <cellStyle name="好 8 14" xfId="7655"/>
    <cellStyle name="好 8 15" xfId="7656"/>
    <cellStyle name="好 8 16" xfId="7657"/>
    <cellStyle name="好 8 2" xfId="7658"/>
    <cellStyle name="好 8 3" xfId="7659"/>
    <cellStyle name="好 8 4" xfId="7660"/>
    <cellStyle name="好 8 5" xfId="7661"/>
    <cellStyle name="好 8 6" xfId="7662"/>
    <cellStyle name="好 8 7" xfId="7663"/>
    <cellStyle name="好 8 8" xfId="7664"/>
    <cellStyle name="好 8 9" xfId="7665"/>
    <cellStyle name="好 9" xfId="7666"/>
    <cellStyle name="好 9 10" xfId="7667"/>
    <cellStyle name="好 9 11" xfId="7668"/>
    <cellStyle name="好 9 12" xfId="7669"/>
    <cellStyle name="好 9 13" xfId="7670"/>
    <cellStyle name="好 9 14" xfId="7671"/>
    <cellStyle name="好 9 15" xfId="7672"/>
    <cellStyle name="好 9 16" xfId="7673"/>
    <cellStyle name="好 9 2" xfId="7674"/>
    <cellStyle name="好 9 3" xfId="7675"/>
    <cellStyle name="好 9 4" xfId="7676"/>
    <cellStyle name="好 9 5" xfId="7677"/>
    <cellStyle name="好 9 6" xfId="7678"/>
    <cellStyle name="好 9 7" xfId="7679"/>
    <cellStyle name="好 9 8" xfId="7680"/>
    <cellStyle name="好 9 9" xfId="7681"/>
    <cellStyle name="好_13高新" xfId="7682"/>
    <cellStyle name="好_13高新 10" xfId="7683"/>
    <cellStyle name="好_13高新 11" xfId="7684"/>
    <cellStyle name="好_13高新 12" xfId="7685"/>
    <cellStyle name="好_13高新 13" xfId="7686"/>
    <cellStyle name="好_13高新 14" xfId="7687"/>
    <cellStyle name="好_13高新 15" xfId="7688"/>
    <cellStyle name="好_13高新 16" xfId="7689"/>
    <cellStyle name="好_13高新 17" xfId="7690"/>
    <cellStyle name="好_13高新 18" xfId="7691"/>
    <cellStyle name="好_13高新 19" xfId="7692"/>
    <cellStyle name="好_13高新 2" xfId="7693"/>
    <cellStyle name="好_13高新 2 10" xfId="7694"/>
    <cellStyle name="好_13高新 2 11" xfId="7695"/>
    <cellStyle name="好_13高新 2 12" xfId="7696"/>
    <cellStyle name="好_13高新 2 13" xfId="7697"/>
    <cellStyle name="好_13高新 2 14" xfId="7698"/>
    <cellStyle name="好_13高新 2 15" xfId="7699"/>
    <cellStyle name="好_13高新 2 16" xfId="7700"/>
    <cellStyle name="好_13高新 2 17" xfId="7701"/>
    <cellStyle name="好_13高新 2 18" xfId="7702"/>
    <cellStyle name="好_13高新 2 19" xfId="7703"/>
    <cellStyle name="好_13高新 2 2" xfId="7704"/>
    <cellStyle name="好_13高新 2 3" xfId="7705"/>
    <cellStyle name="好_13高新 2 4" xfId="7706"/>
    <cellStyle name="好_13高新 2 5" xfId="7707"/>
    <cellStyle name="好_13高新 2 6" xfId="7708"/>
    <cellStyle name="好_13高新 2 7" xfId="7709"/>
    <cellStyle name="好_13高新 2 8" xfId="7710"/>
    <cellStyle name="好_13高新 2 9" xfId="7711"/>
    <cellStyle name="好_13高新 20" xfId="7712"/>
    <cellStyle name="好_13高新 3" xfId="7713"/>
    <cellStyle name="好_13高新 3 2" xfId="7714"/>
    <cellStyle name="好_13高新 3 3" xfId="7715"/>
    <cellStyle name="好_13高新 3 4" xfId="7716"/>
    <cellStyle name="好_13高新 4" xfId="7717"/>
    <cellStyle name="好_13高新 5" xfId="7718"/>
    <cellStyle name="好_13高新 6" xfId="7719"/>
    <cellStyle name="好_13高新 7" xfId="7720"/>
    <cellStyle name="好_13高新 8" xfId="7721"/>
    <cellStyle name="好_13高新 9" xfId="7722"/>
    <cellStyle name="好_2010年宝鸡市所得税汇总" xfId="7723"/>
    <cellStyle name="好_2010年宝鸡市所得税汇总 10" xfId="7724"/>
    <cellStyle name="好_2010年宝鸡市所得税汇总 11" xfId="7725"/>
    <cellStyle name="好_2010年宝鸡市所得税汇总 12" xfId="7726"/>
    <cellStyle name="好_2010年宝鸡市所得税汇总 13" xfId="7727"/>
    <cellStyle name="好_2010年宝鸡市所得税汇总 14" xfId="7728"/>
    <cellStyle name="好_2010年宝鸡市所得税汇总 15" xfId="7729"/>
    <cellStyle name="好_2010年宝鸡市所得税汇总 16" xfId="7730"/>
    <cellStyle name="好_2010年宝鸡市所得税汇总 17" xfId="7731"/>
    <cellStyle name="好_2010年宝鸡市所得税汇总 18" xfId="7732"/>
    <cellStyle name="好_2010年宝鸡市所得税汇总 19" xfId="7733"/>
    <cellStyle name="好_2010年宝鸡市所得税汇总 2" xfId="7734"/>
    <cellStyle name="好_2010年宝鸡市所得税汇总 2 10" xfId="7735"/>
    <cellStyle name="好_2010年宝鸡市所得税汇总 2 11" xfId="7736"/>
    <cellStyle name="好_2010年宝鸡市所得税汇总 2 12" xfId="7737"/>
    <cellStyle name="好_2010年宝鸡市所得税汇总 2 13" xfId="7738"/>
    <cellStyle name="好_2010年宝鸡市所得税汇总 2 14" xfId="7739"/>
    <cellStyle name="好_2010年宝鸡市所得税汇总 2 15" xfId="7740"/>
    <cellStyle name="好_2010年宝鸡市所得税汇总 2 16" xfId="7741"/>
    <cellStyle name="好_2010年宝鸡市所得税汇总 2 17" xfId="7742"/>
    <cellStyle name="好_2010年宝鸡市所得税汇总 2 18" xfId="7743"/>
    <cellStyle name="好_2010年宝鸡市所得税汇总 2 19" xfId="7744"/>
    <cellStyle name="好_2010年宝鸡市所得税汇总 2 2" xfId="7745"/>
    <cellStyle name="好_2010年宝鸡市所得税汇总 2 3" xfId="7746"/>
    <cellStyle name="好_2010年宝鸡市所得税汇总 2 4" xfId="7747"/>
    <cellStyle name="好_2010年宝鸡市所得税汇总 2 5" xfId="7748"/>
    <cellStyle name="好_2010年宝鸡市所得税汇总 2 6" xfId="7749"/>
    <cellStyle name="好_2010年宝鸡市所得税汇总 2 7" xfId="7750"/>
    <cellStyle name="好_2010年宝鸡市所得税汇总 2 8" xfId="7751"/>
    <cellStyle name="好_2010年宝鸡市所得税汇总 2 9" xfId="7752"/>
    <cellStyle name="好_2010年宝鸡市所得税汇总 20" xfId="7753"/>
    <cellStyle name="好_2010年宝鸡市所得税汇总 3" xfId="7754"/>
    <cellStyle name="好_2010年宝鸡市所得税汇总 3 2" xfId="7755"/>
    <cellStyle name="好_2010年宝鸡市所得税汇总 3 3" xfId="7756"/>
    <cellStyle name="好_2010年宝鸡市所得税汇总 3 4" xfId="7757"/>
    <cellStyle name="好_2010年宝鸡市所得税汇总 4" xfId="7758"/>
    <cellStyle name="好_2010年宝鸡市所得税汇总 5" xfId="7759"/>
    <cellStyle name="好_2010年宝鸡市所得税汇总 6" xfId="7760"/>
    <cellStyle name="好_2010年宝鸡市所得税汇总 7" xfId="7761"/>
    <cellStyle name="好_2010年宝鸡市所得税汇总 8" xfId="7762"/>
    <cellStyle name="好_2010年宝鸡市所得税汇总 9" xfId="7763"/>
    <cellStyle name="好_2010年宝鸡市增值税汇总" xfId="7764"/>
    <cellStyle name="好_2010年宝鸡市增值税汇总 10" xfId="7765"/>
    <cellStyle name="好_2010年宝鸡市增值税汇总 11" xfId="7766"/>
    <cellStyle name="好_2010年宝鸡市增值税汇总 12" xfId="7767"/>
    <cellStyle name="好_2010年宝鸡市增值税汇总 13" xfId="7768"/>
    <cellStyle name="好_2010年宝鸡市增值税汇总 14" xfId="7769"/>
    <cellStyle name="好_2010年宝鸡市增值税汇总 15" xfId="7770"/>
    <cellStyle name="好_2010年宝鸡市增值税汇总 16" xfId="7771"/>
    <cellStyle name="好_2010年宝鸡市增值税汇总 17" xfId="7772"/>
    <cellStyle name="好_2010年宝鸡市增值税汇总 18" xfId="7773"/>
    <cellStyle name="好_2010年宝鸡市增值税汇总 19" xfId="7774"/>
    <cellStyle name="好_2010年宝鸡市增值税汇总 2" xfId="7775"/>
    <cellStyle name="好_2010年宝鸡市增值税汇总 2 10" xfId="7776"/>
    <cellStyle name="好_2010年宝鸡市增值税汇总 2 11" xfId="7777"/>
    <cellStyle name="好_2010年宝鸡市增值税汇总 2 12" xfId="7778"/>
    <cellStyle name="好_2010年宝鸡市增值税汇总 2 13" xfId="7779"/>
    <cellStyle name="好_2010年宝鸡市增值税汇总 2 14" xfId="7780"/>
    <cellStyle name="好_2010年宝鸡市增值税汇总 2 15" xfId="7781"/>
    <cellStyle name="好_2010年宝鸡市增值税汇总 2 16" xfId="7782"/>
    <cellStyle name="好_2010年宝鸡市增值税汇总 2 17" xfId="7783"/>
    <cellStyle name="好_2010年宝鸡市增值税汇总 2 18" xfId="7784"/>
    <cellStyle name="好_2010年宝鸡市增值税汇总 2 19" xfId="7785"/>
    <cellStyle name="好_2010年宝鸡市增值税汇总 2 2" xfId="7786"/>
    <cellStyle name="好_2010年宝鸡市增值税汇总 2 3" xfId="7787"/>
    <cellStyle name="好_2010年宝鸡市增值税汇总 2 4" xfId="7788"/>
    <cellStyle name="好_2010年宝鸡市增值税汇总 2 5" xfId="7789"/>
    <cellStyle name="好_2010年宝鸡市增值税汇总 2 6" xfId="7790"/>
    <cellStyle name="好_2010年宝鸡市增值税汇总 2 7" xfId="7791"/>
    <cellStyle name="好_2010年宝鸡市增值税汇总 2 8" xfId="7792"/>
    <cellStyle name="好_2010年宝鸡市增值税汇总 2 9" xfId="7793"/>
    <cellStyle name="好_2010年宝鸡市增值税汇总 20" xfId="7794"/>
    <cellStyle name="好_2010年宝鸡市增值税汇总 3" xfId="7795"/>
    <cellStyle name="好_2010年宝鸡市增值税汇总 3 2" xfId="7796"/>
    <cellStyle name="好_2010年宝鸡市增值税汇总 3 3" xfId="7797"/>
    <cellStyle name="好_2010年宝鸡市增值税汇总 3 4" xfId="7798"/>
    <cellStyle name="好_2010年宝鸡市增值税汇总 4" xfId="7799"/>
    <cellStyle name="好_2010年宝鸡市增值税汇总 5" xfId="7800"/>
    <cellStyle name="好_2010年宝鸡市增值税汇总 6" xfId="7801"/>
    <cellStyle name="好_2010年宝鸡市增值税汇总 7" xfId="7802"/>
    <cellStyle name="好_2010年宝鸡市增值税汇总 8" xfId="7803"/>
    <cellStyle name="好_2010年宝鸡市增值税汇总 9" xfId="7804"/>
    <cellStyle name="好_2013年非税收入收支计算表4（送预算科表）12.24" xfId="7805"/>
    <cellStyle name="好_2013年非税收入收支计算表4（送预算科表）12.24 10" xfId="7806"/>
    <cellStyle name="好_2013年非税收入收支计算表4（送预算科表）12.24 11" xfId="7807"/>
    <cellStyle name="好_2013年非税收入收支计算表4（送预算科表）12.24 12" xfId="7808"/>
    <cellStyle name="好_2013年非税收入收支计算表4（送预算科表）12.24 13" xfId="7809"/>
    <cellStyle name="好_2013年非税收入收支计算表4（送预算科表）12.24 14" xfId="7810"/>
    <cellStyle name="好_2013年非税收入收支计算表4（送预算科表）12.24 15" xfId="7811"/>
    <cellStyle name="好_2013年非税收入收支计算表4（送预算科表）12.24 16" xfId="7812"/>
    <cellStyle name="好_2013年非税收入收支计算表4（送预算科表）12.24 17" xfId="7813"/>
    <cellStyle name="好_2013年非税收入收支计算表4（送预算科表）12.24 18" xfId="7814"/>
    <cellStyle name="好_2013年非税收入收支计算表4（送预算科表）12.24 19" xfId="7815"/>
    <cellStyle name="好_2013年非税收入收支计算表4（送预算科表）12.24 2" xfId="7816"/>
    <cellStyle name="好_2013年非税收入收支计算表4（送预算科表）12.24 2 10" xfId="7817"/>
    <cellStyle name="好_2013年非税收入收支计算表4（送预算科表）12.24 2 11" xfId="7818"/>
    <cellStyle name="好_2013年非税收入收支计算表4（送预算科表）12.24 2 12" xfId="7819"/>
    <cellStyle name="好_2013年非税收入收支计算表4（送预算科表）12.24 2 13" xfId="7820"/>
    <cellStyle name="好_2013年非税收入收支计算表4（送预算科表）12.24 2 14" xfId="7821"/>
    <cellStyle name="好_2013年非税收入收支计算表4（送预算科表）12.24 2 15" xfId="7822"/>
    <cellStyle name="好_2013年非税收入收支计算表4（送预算科表）12.24 2 16" xfId="7823"/>
    <cellStyle name="好_2013年非税收入收支计算表4（送预算科表）12.24 2 17" xfId="7824"/>
    <cellStyle name="好_2013年非税收入收支计算表4（送预算科表）12.24 2 18" xfId="7825"/>
    <cellStyle name="好_2013年非税收入收支计算表4（送预算科表）12.24 2 19" xfId="7826"/>
    <cellStyle name="好_2013年非税收入收支计算表4（送预算科表）12.24 2 2" xfId="7827"/>
    <cellStyle name="好_2013年非税收入收支计算表4（送预算科表）12.24 2 3" xfId="7828"/>
    <cellStyle name="好_2013年非税收入收支计算表4（送预算科表）12.24 2 4" xfId="7829"/>
    <cellStyle name="好_2013年非税收入收支计算表4（送预算科表）12.24 2 5" xfId="7830"/>
    <cellStyle name="好_2013年非税收入收支计算表4（送预算科表）12.24 2 6" xfId="7831"/>
    <cellStyle name="好_2013年非税收入收支计算表4（送预算科表）12.24 2 7" xfId="7832"/>
    <cellStyle name="好_2013年非税收入收支计算表4（送预算科表）12.24 2 8" xfId="7833"/>
    <cellStyle name="好_2013年非税收入收支计算表4（送预算科表）12.24 2 9" xfId="7834"/>
    <cellStyle name="好_2013年非税收入收支计算表4（送预算科表）12.24 20" xfId="7835"/>
    <cellStyle name="好_2013年非税收入收支计算表4（送预算科表）12.24 3" xfId="7836"/>
    <cellStyle name="好_2013年非税收入收支计算表4（送预算科表）12.24 3 2" xfId="7837"/>
    <cellStyle name="好_2013年非税收入收支计算表4（送预算科表）12.24 3 3" xfId="7838"/>
    <cellStyle name="好_2013年非税收入收支计算表4（送预算科表）12.24 3 4" xfId="7839"/>
    <cellStyle name="好_2013年非税收入收支计算表4（送预算科表）12.24 4" xfId="7840"/>
    <cellStyle name="好_2013年非税收入收支计算表4（送预算科表）12.24 5" xfId="7841"/>
    <cellStyle name="好_2013年非税收入收支计算表4（送预算科表）12.24 6" xfId="7842"/>
    <cellStyle name="好_2013年非税收入收支计算表4（送预算科表）12.24 7" xfId="7843"/>
    <cellStyle name="好_2013年非税收入收支计算表4（送预算科表）12.24 8" xfId="7844"/>
    <cellStyle name="好_2013年非税收入收支计算表4（送预算科表）12.24 9" xfId="7845"/>
    <cellStyle name="好_2014年全市、市级支出明细表" xfId="7846"/>
    <cellStyle name="好_2014年全市、市级支出明细表 10" xfId="7847"/>
    <cellStyle name="好_2014年全市、市级支出明细表 11" xfId="7848"/>
    <cellStyle name="好_2014年全市、市级支出明细表 12" xfId="7849"/>
    <cellStyle name="好_2014年全市、市级支出明细表 13" xfId="7850"/>
    <cellStyle name="好_2014年全市、市级支出明细表 14" xfId="7851"/>
    <cellStyle name="好_2014年全市、市级支出明细表 15" xfId="7852"/>
    <cellStyle name="好_2014年全市、市级支出明细表 16" xfId="7853"/>
    <cellStyle name="好_2014年全市、市级支出明细表 17" xfId="7854"/>
    <cellStyle name="好_2014年全市、市级支出明细表 18" xfId="7855"/>
    <cellStyle name="好_2014年全市、市级支出明细表 19" xfId="7856"/>
    <cellStyle name="好_2014年全市、市级支出明细表 2" xfId="7857"/>
    <cellStyle name="好_2014年全市、市级支出明细表 2 10" xfId="7858"/>
    <cellStyle name="好_2014年全市、市级支出明细表 2 11" xfId="7859"/>
    <cellStyle name="好_2014年全市、市级支出明细表 2 12" xfId="7860"/>
    <cellStyle name="好_2014年全市、市级支出明细表 2 13" xfId="7861"/>
    <cellStyle name="好_2014年全市、市级支出明细表 2 14" xfId="7862"/>
    <cellStyle name="好_2014年全市、市级支出明细表 2 15" xfId="7863"/>
    <cellStyle name="好_2014年全市、市级支出明细表 2 16" xfId="7864"/>
    <cellStyle name="好_2014年全市、市级支出明细表 2 17" xfId="7865"/>
    <cellStyle name="好_2014年全市、市级支出明细表 2 18" xfId="7866"/>
    <cellStyle name="好_2014年全市、市级支出明细表 2 19" xfId="7867"/>
    <cellStyle name="好_2014年全市、市级支出明细表 2 2" xfId="7868"/>
    <cellStyle name="好_2014年全市、市级支出明细表 2 3" xfId="7869"/>
    <cellStyle name="好_2014年全市、市级支出明细表 2 4" xfId="7870"/>
    <cellStyle name="好_2014年全市、市级支出明细表 2 5" xfId="7871"/>
    <cellStyle name="好_2014年全市、市级支出明细表 2 6" xfId="7872"/>
    <cellStyle name="好_2014年全市、市级支出明细表 2 7" xfId="7873"/>
    <cellStyle name="好_2014年全市、市级支出明细表 2 8" xfId="7874"/>
    <cellStyle name="好_2014年全市、市级支出明细表 2 9" xfId="7875"/>
    <cellStyle name="好_2014年全市、市级支出明细表 20" xfId="7876"/>
    <cellStyle name="好_2014年全市、市级支出明细表 3" xfId="7877"/>
    <cellStyle name="好_2014年全市、市级支出明细表 3 2" xfId="7878"/>
    <cellStyle name="好_2014年全市、市级支出明细表 3 3" xfId="7879"/>
    <cellStyle name="好_2014年全市、市级支出明细表 3 4" xfId="7880"/>
    <cellStyle name="好_2014年全市、市级支出明细表 4" xfId="7881"/>
    <cellStyle name="好_2014年全市、市级支出明细表 5" xfId="7882"/>
    <cellStyle name="好_2014年全市、市级支出明细表 6" xfId="7883"/>
    <cellStyle name="好_2014年全市、市级支出明细表 7" xfId="7884"/>
    <cellStyle name="好_2014年全市、市级支出明细表 8" xfId="7885"/>
    <cellStyle name="好_2014年全市、市级支出明细表 9" xfId="7886"/>
    <cellStyle name="好_2019年宝鸡市全市和市本级预算（草案）-3稿20190123" xfId="7887"/>
    <cellStyle name="好_2019提前下达" xfId="7888"/>
    <cellStyle name="好_2019提前下达_1" xfId="7889"/>
    <cellStyle name="好_宝鸡2019年预算报省（一次-巨）" xfId="7890"/>
    <cellStyle name="好_宝鸡市2017年一般公共预算支出（草案）" xfId="7891"/>
    <cellStyle name="好_宝鸡市2017年一般公共预算支出（草案） 10" xfId="7892"/>
    <cellStyle name="好_宝鸡市2017年一般公共预算支出（草案） 11" xfId="7893"/>
    <cellStyle name="好_宝鸡市2017年一般公共预算支出（草案） 12" xfId="7894"/>
    <cellStyle name="好_宝鸡市2017年一般公共预算支出（草案） 13" xfId="7895"/>
    <cellStyle name="好_宝鸡市2017年一般公共预算支出（草案） 14" xfId="7896"/>
    <cellStyle name="好_宝鸡市2017年一般公共预算支出（草案） 15" xfId="7897"/>
    <cellStyle name="好_宝鸡市2017年一般公共预算支出（草案） 16" xfId="7898"/>
    <cellStyle name="好_宝鸡市2017年一般公共预算支出（草案） 17" xfId="7899"/>
    <cellStyle name="好_宝鸡市2017年一般公共预算支出（草案） 18" xfId="7900"/>
    <cellStyle name="好_宝鸡市2017年一般公共预算支出（草案） 19" xfId="7901"/>
    <cellStyle name="好_宝鸡市2017年一般公共预算支出（草案） 2" xfId="7902"/>
    <cellStyle name="好_宝鸡市2017年一般公共预算支出（草案） 2 10" xfId="7903"/>
    <cellStyle name="好_宝鸡市2017年一般公共预算支出（草案） 2 11" xfId="7904"/>
    <cellStyle name="好_宝鸡市2017年一般公共预算支出（草案） 2 12" xfId="7905"/>
    <cellStyle name="好_宝鸡市2017年一般公共预算支出（草案） 2 13" xfId="7906"/>
    <cellStyle name="好_宝鸡市2017年一般公共预算支出（草案） 2 14" xfId="7907"/>
    <cellStyle name="好_宝鸡市2017年一般公共预算支出（草案） 2 15" xfId="7908"/>
    <cellStyle name="好_宝鸡市2017年一般公共预算支出（草案） 2 16" xfId="7909"/>
    <cellStyle name="好_宝鸡市2017年一般公共预算支出（草案） 2 17" xfId="7910"/>
    <cellStyle name="好_宝鸡市2017年一般公共预算支出（草案） 2 18" xfId="7911"/>
    <cellStyle name="好_宝鸡市2017年一般公共预算支出（草案） 2 19" xfId="7912"/>
    <cellStyle name="好_宝鸡市2017年一般公共预算支出（草案） 2 2" xfId="7913"/>
    <cellStyle name="好_宝鸡市2017年一般公共预算支出（草案） 2 3" xfId="7914"/>
    <cellStyle name="好_宝鸡市2017年一般公共预算支出（草案） 2 4" xfId="7915"/>
    <cellStyle name="好_宝鸡市2017年一般公共预算支出（草案） 2 5" xfId="7916"/>
    <cellStyle name="好_宝鸡市2017年一般公共预算支出（草案） 2 6" xfId="7917"/>
    <cellStyle name="好_宝鸡市2017年一般公共预算支出（草案） 2 7" xfId="7918"/>
    <cellStyle name="好_宝鸡市2017年一般公共预算支出（草案） 2 8" xfId="7919"/>
    <cellStyle name="好_宝鸡市2017年一般公共预算支出（草案） 2 9" xfId="7920"/>
    <cellStyle name="好_宝鸡市2017年一般公共预算支出（草案） 20" xfId="7921"/>
    <cellStyle name="好_宝鸡市2017年一般公共预算支出（草案） 3" xfId="7922"/>
    <cellStyle name="好_宝鸡市2017年一般公共预算支出（草案） 3 2" xfId="7923"/>
    <cellStyle name="好_宝鸡市2017年一般公共预算支出（草案） 3 3" xfId="7924"/>
    <cellStyle name="好_宝鸡市2017年一般公共预算支出（草案） 3 4" xfId="7925"/>
    <cellStyle name="好_宝鸡市2017年一般公共预算支出（草案） 4" xfId="7926"/>
    <cellStyle name="好_宝鸡市2017年一般公共预算支出（草案） 5" xfId="7927"/>
    <cellStyle name="好_宝鸡市2017年一般公共预算支出（草案） 6" xfId="7928"/>
    <cellStyle name="好_宝鸡市2017年一般公共预算支出（草案） 7" xfId="7929"/>
    <cellStyle name="好_宝鸡市2017年一般公共预算支出（草案） 8" xfId="7930"/>
    <cellStyle name="好_宝鸡市2017年一般公共预算支出（草案） 9" xfId="7931"/>
    <cellStyle name="好_宝鸡市县区专款帐——预算指标_1_(1_10)" xfId="7932"/>
    <cellStyle name="好_宝鸡市县区专款帐——预算指标_1_(1_10) 10" xfId="7933"/>
    <cellStyle name="好_宝鸡市县区专款帐——预算指标_1_(1_10) 11" xfId="7934"/>
    <cellStyle name="好_宝鸡市县区专款帐——预算指标_1_(1_10) 12" xfId="7935"/>
    <cellStyle name="好_宝鸡市县区专款帐——预算指标_1_(1_10) 13" xfId="7936"/>
    <cellStyle name="好_宝鸡市县区专款帐——预算指标_1_(1_10) 14" xfId="7937"/>
    <cellStyle name="好_宝鸡市县区专款帐——预算指标_1_(1_10) 15" xfId="7938"/>
    <cellStyle name="好_宝鸡市县区专款帐——预算指标_1_(1_10) 16" xfId="7939"/>
    <cellStyle name="好_宝鸡市县区专款帐——预算指标_1_(1_10) 2" xfId="7940"/>
    <cellStyle name="好_宝鸡市县区专款帐——预算指标_1_(1_10) 3" xfId="7941"/>
    <cellStyle name="好_宝鸡市县区专款帐——预算指标_1_(1_10) 4" xfId="7942"/>
    <cellStyle name="好_宝鸡市县区专款帐——预算指标_1_(1_10) 5" xfId="7943"/>
    <cellStyle name="好_宝鸡市县区专款帐——预算指标_1_(1_10) 6" xfId="7944"/>
    <cellStyle name="好_宝鸡市县区专款帐——预算指标_1_(1_10) 7" xfId="7945"/>
    <cellStyle name="好_宝鸡市县区专款帐——预算指标_1_(1_10) 8" xfId="7946"/>
    <cellStyle name="好_宝鸡市县区专款帐——预算指标_1_(1_10) 9" xfId="7947"/>
    <cellStyle name="好_宝鸡市一般转移支付和专项转移支付下达县区表" xfId="7948"/>
    <cellStyle name="好_宝鸡市一般转移支付和专项转移支付下达县区表 10" xfId="7949"/>
    <cellStyle name="好_宝鸡市一般转移支付和专项转移支付下达县区表 11" xfId="7950"/>
    <cellStyle name="好_宝鸡市一般转移支付和专项转移支付下达县区表 12" xfId="7951"/>
    <cellStyle name="好_宝鸡市一般转移支付和专项转移支付下达县区表 13" xfId="7952"/>
    <cellStyle name="好_宝鸡市一般转移支付和专项转移支付下达县区表 14" xfId="7953"/>
    <cellStyle name="好_宝鸡市一般转移支付和专项转移支付下达县区表 15" xfId="7954"/>
    <cellStyle name="好_宝鸡市一般转移支付和专项转移支付下达县区表 16" xfId="7955"/>
    <cellStyle name="好_宝鸡市一般转移支付和专项转移支付下达县区表 2" xfId="7956"/>
    <cellStyle name="好_宝鸡市一般转移支付和专项转移支付下达县区表 3" xfId="7957"/>
    <cellStyle name="好_宝鸡市一般转移支付和专项转移支付下达县区表 4" xfId="7958"/>
    <cellStyle name="好_宝鸡市一般转移支付和专项转移支付下达县区表 5" xfId="7959"/>
    <cellStyle name="好_宝鸡市一般转移支付和专项转移支付下达县区表 6" xfId="7960"/>
    <cellStyle name="好_宝鸡市一般转移支付和专项转移支付下达县区表 7" xfId="7961"/>
    <cellStyle name="好_宝鸡市一般转移支付和专项转移支付下达县区表 8" xfId="7962"/>
    <cellStyle name="好_宝鸡市一般转移支付和专项转移支付下达县区表 9" xfId="7963"/>
    <cellStyle name="好_表二--2003版" xfId="7964"/>
    <cellStyle name="好_表二--2003版 10" xfId="7965"/>
    <cellStyle name="好_表二--2003版 11" xfId="7966"/>
    <cellStyle name="好_表二--2003版 12" xfId="7967"/>
    <cellStyle name="好_表二--2003版 13" xfId="7968"/>
    <cellStyle name="好_表二--2003版 14" xfId="7969"/>
    <cellStyle name="好_表二--2003版 15" xfId="7970"/>
    <cellStyle name="好_表二--2003版 16" xfId="7971"/>
    <cellStyle name="好_表二--2003版 2" xfId="7972"/>
    <cellStyle name="好_表二--2003版 3" xfId="7973"/>
    <cellStyle name="好_表二--2003版 4" xfId="7974"/>
    <cellStyle name="好_表二--2003版 5" xfId="7975"/>
    <cellStyle name="好_表二--2003版 6" xfId="7976"/>
    <cellStyle name="好_表二--2003版 7" xfId="7977"/>
    <cellStyle name="好_表二--2003版 8" xfId="7978"/>
    <cellStyle name="好_表二--2003版 9" xfId="7979"/>
    <cellStyle name="好_表十一十二" xfId="7980"/>
    <cellStyle name="好_表十一十二214" xfId="7981"/>
    <cellStyle name="好_冯2019年宝鸡市全市和市本级预算（草案）1稿" xfId="7982"/>
    <cellStyle name="好_市级支出（经济分类）" xfId="7983"/>
    <cellStyle name="好_市级支出（经济分类） 10" xfId="7984"/>
    <cellStyle name="好_市级支出（经济分类） 11" xfId="7985"/>
    <cellStyle name="好_市级支出（经济分类） 12" xfId="7986"/>
    <cellStyle name="好_市级支出（经济分类） 13" xfId="7987"/>
    <cellStyle name="好_市级支出（经济分类） 14" xfId="7988"/>
    <cellStyle name="好_市级支出（经济分类） 15" xfId="7989"/>
    <cellStyle name="好_市级支出（经济分类） 16" xfId="7990"/>
    <cellStyle name="好_市级支出（经济分类） 17" xfId="7991"/>
    <cellStyle name="好_市级支出（经济分类） 18" xfId="7992"/>
    <cellStyle name="好_市级支出（经济分类） 19" xfId="7993"/>
    <cellStyle name="好_市级支出（经济分类） 2" xfId="7994"/>
    <cellStyle name="好_市级支出（经济分类） 2 2" xfId="7995"/>
    <cellStyle name="好_市级支出（经济分类） 2 3" xfId="7996"/>
    <cellStyle name="好_市级支出（经济分类） 2 4" xfId="7997"/>
    <cellStyle name="好_市级支出（经济分类） 3" xfId="7998"/>
    <cellStyle name="好_市级支出（经济分类） 3 2" xfId="7999"/>
    <cellStyle name="好_市级支出（经济分类） 3 3" xfId="8000"/>
    <cellStyle name="好_市级支出（经济分类） 3 4" xfId="8001"/>
    <cellStyle name="好_市级支出（经济分类） 4" xfId="8002"/>
    <cellStyle name="好_市级支出（经济分类） 5" xfId="8003"/>
    <cellStyle name="好_市级支出（经济分类） 6" xfId="8004"/>
    <cellStyle name="好_市级支出（经济分类） 7" xfId="8005"/>
    <cellStyle name="好_市级支出（经济分类） 8" xfId="8006"/>
    <cellStyle name="好_市级支出（经济分类） 9" xfId="8007"/>
    <cellStyle name="汇总 10" xfId="8008"/>
    <cellStyle name="汇总 10 10" xfId="8009"/>
    <cellStyle name="汇总 10 11" xfId="8010"/>
    <cellStyle name="汇总 10 12" xfId="8011"/>
    <cellStyle name="汇总 10 13" xfId="8012"/>
    <cellStyle name="汇总 10 14" xfId="8013"/>
    <cellStyle name="汇总 10 15" xfId="8014"/>
    <cellStyle name="汇总 10 16" xfId="8015"/>
    <cellStyle name="汇总 10 2" xfId="8016"/>
    <cellStyle name="汇总 10 3" xfId="8017"/>
    <cellStyle name="汇总 10 4" xfId="8018"/>
    <cellStyle name="汇总 10 5" xfId="8019"/>
    <cellStyle name="汇总 10 6" xfId="8020"/>
    <cellStyle name="汇总 10 7" xfId="8021"/>
    <cellStyle name="汇总 10 8" xfId="8022"/>
    <cellStyle name="汇总 10 9" xfId="8023"/>
    <cellStyle name="汇总 11" xfId="8024"/>
    <cellStyle name="汇总 12" xfId="8025"/>
    <cellStyle name="汇总 13" xfId="8026"/>
    <cellStyle name="汇总 2" xfId="8027"/>
    <cellStyle name="汇总 2 10" xfId="8028"/>
    <cellStyle name="汇总 2 11" xfId="8029"/>
    <cellStyle name="汇总 2 12" xfId="8030"/>
    <cellStyle name="汇总 2 13" xfId="8031"/>
    <cellStyle name="汇总 2 14" xfId="8032"/>
    <cellStyle name="汇总 2 15" xfId="8033"/>
    <cellStyle name="汇总 2 16" xfId="8034"/>
    <cellStyle name="汇总 2 2" xfId="8035"/>
    <cellStyle name="汇总 2 3" xfId="8036"/>
    <cellStyle name="汇总 2 4" xfId="8037"/>
    <cellStyle name="汇总 2 5" xfId="8038"/>
    <cellStyle name="汇总 2 6" xfId="8039"/>
    <cellStyle name="汇总 2 7" xfId="8040"/>
    <cellStyle name="汇总 2 8" xfId="8041"/>
    <cellStyle name="汇总 2 9" xfId="8042"/>
    <cellStyle name="汇总 3" xfId="8043"/>
    <cellStyle name="汇总 3 10" xfId="8044"/>
    <cellStyle name="汇总 3 11" xfId="8045"/>
    <cellStyle name="汇总 3 12" xfId="8046"/>
    <cellStyle name="汇总 3 13" xfId="8047"/>
    <cellStyle name="汇总 3 14" xfId="8048"/>
    <cellStyle name="汇总 3 15" xfId="8049"/>
    <cellStyle name="汇总 3 16" xfId="8050"/>
    <cellStyle name="汇总 3 2" xfId="8051"/>
    <cellStyle name="汇总 3 3" xfId="8052"/>
    <cellStyle name="汇总 3 4" xfId="8053"/>
    <cellStyle name="汇总 3 5" xfId="8054"/>
    <cellStyle name="汇总 3 6" xfId="8055"/>
    <cellStyle name="汇总 3 7" xfId="8056"/>
    <cellStyle name="汇总 3 8" xfId="8057"/>
    <cellStyle name="汇总 3 9" xfId="8058"/>
    <cellStyle name="汇总 4" xfId="8059"/>
    <cellStyle name="汇总 4 10" xfId="8060"/>
    <cellStyle name="汇总 4 11" xfId="8061"/>
    <cellStyle name="汇总 4 12" xfId="8062"/>
    <cellStyle name="汇总 4 13" xfId="8063"/>
    <cellStyle name="汇总 4 14" xfId="8064"/>
    <cellStyle name="汇总 4 15" xfId="8065"/>
    <cellStyle name="汇总 4 16" xfId="8066"/>
    <cellStyle name="汇总 4 2" xfId="8067"/>
    <cellStyle name="汇总 4 3" xfId="8068"/>
    <cellStyle name="汇总 4 4" xfId="8069"/>
    <cellStyle name="汇总 4 5" xfId="8070"/>
    <cellStyle name="汇总 4 6" xfId="8071"/>
    <cellStyle name="汇总 4 7" xfId="8072"/>
    <cellStyle name="汇总 4 8" xfId="8073"/>
    <cellStyle name="汇总 4 9" xfId="8074"/>
    <cellStyle name="汇总 5" xfId="8075"/>
    <cellStyle name="汇总 5 10" xfId="8076"/>
    <cellStyle name="汇总 5 11" xfId="8077"/>
    <cellStyle name="汇总 5 12" xfId="8078"/>
    <cellStyle name="汇总 5 13" xfId="8079"/>
    <cellStyle name="汇总 5 14" xfId="8080"/>
    <cellStyle name="汇总 5 15" xfId="8081"/>
    <cellStyle name="汇总 5 16" xfId="8082"/>
    <cellStyle name="汇总 5 2" xfId="8083"/>
    <cellStyle name="汇总 5 3" xfId="8084"/>
    <cellStyle name="汇总 5 4" xfId="8085"/>
    <cellStyle name="汇总 5 5" xfId="8086"/>
    <cellStyle name="汇总 5 6" xfId="8087"/>
    <cellStyle name="汇总 5 7" xfId="8088"/>
    <cellStyle name="汇总 5 8" xfId="8089"/>
    <cellStyle name="汇总 5 9" xfId="8090"/>
    <cellStyle name="汇总 6" xfId="8091"/>
    <cellStyle name="汇总 6 10" xfId="8092"/>
    <cellStyle name="汇总 6 11" xfId="8093"/>
    <cellStyle name="汇总 6 12" xfId="8094"/>
    <cellStyle name="汇总 6 13" xfId="8095"/>
    <cellStyle name="汇总 6 14" xfId="8096"/>
    <cellStyle name="汇总 6 15" xfId="8097"/>
    <cellStyle name="汇总 6 16" xfId="8098"/>
    <cellStyle name="汇总 6 2" xfId="8099"/>
    <cellStyle name="汇总 6 3" xfId="8100"/>
    <cellStyle name="汇总 6 4" xfId="8101"/>
    <cellStyle name="汇总 6 5" xfId="8102"/>
    <cellStyle name="汇总 6 6" xfId="8103"/>
    <cellStyle name="汇总 6 7" xfId="8104"/>
    <cellStyle name="汇总 6 8" xfId="8105"/>
    <cellStyle name="汇总 6 9" xfId="8106"/>
    <cellStyle name="汇总 7" xfId="8107"/>
    <cellStyle name="汇总 7 10" xfId="8108"/>
    <cellStyle name="汇总 7 11" xfId="8109"/>
    <cellStyle name="汇总 7 12" xfId="8110"/>
    <cellStyle name="汇总 7 13" xfId="8111"/>
    <cellStyle name="汇总 7 14" xfId="8112"/>
    <cellStyle name="汇总 7 15" xfId="8113"/>
    <cellStyle name="汇总 7 16" xfId="8114"/>
    <cellStyle name="汇总 7 2" xfId="8115"/>
    <cellStyle name="汇总 7 3" xfId="8116"/>
    <cellStyle name="汇总 7 4" xfId="8117"/>
    <cellStyle name="汇总 7 5" xfId="8118"/>
    <cellStyle name="汇总 7 6" xfId="8119"/>
    <cellStyle name="汇总 7 7" xfId="8120"/>
    <cellStyle name="汇总 7 8" xfId="8121"/>
    <cellStyle name="汇总 7 9" xfId="8122"/>
    <cellStyle name="汇总 8" xfId="8123"/>
    <cellStyle name="汇总 8 10" xfId="8124"/>
    <cellStyle name="汇总 8 11" xfId="8125"/>
    <cellStyle name="汇总 8 12" xfId="8126"/>
    <cellStyle name="汇总 8 13" xfId="8127"/>
    <cellStyle name="汇总 8 14" xfId="8128"/>
    <cellStyle name="汇总 8 15" xfId="8129"/>
    <cellStyle name="汇总 8 16" xfId="8130"/>
    <cellStyle name="汇总 8 2" xfId="8131"/>
    <cellStyle name="汇总 8 3" xfId="8132"/>
    <cellStyle name="汇总 8 4" xfId="8133"/>
    <cellStyle name="汇总 8 5" xfId="8134"/>
    <cellStyle name="汇总 8 6" xfId="8135"/>
    <cellStyle name="汇总 8 7" xfId="8136"/>
    <cellStyle name="汇总 8 8" xfId="8137"/>
    <cellStyle name="汇总 8 9" xfId="8138"/>
    <cellStyle name="汇总 9" xfId="8139"/>
    <cellStyle name="汇总 9 10" xfId="8140"/>
    <cellStyle name="汇总 9 11" xfId="8141"/>
    <cellStyle name="汇总 9 12" xfId="8142"/>
    <cellStyle name="汇总 9 13" xfId="8143"/>
    <cellStyle name="汇总 9 14" xfId="8144"/>
    <cellStyle name="汇总 9 15" xfId="8145"/>
    <cellStyle name="汇总 9 16" xfId="8146"/>
    <cellStyle name="汇总 9 2" xfId="8147"/>
    <cellStyle name="汇总 9 3" xfId="8148"/>
    <cellStyle name="汇总 9 4" xfId="8149"/>
    <cellStyle name="汇总 9 5" xfId="8150"/>
    <cellStyle name="汇总 9 6" xfId="8151"/>
    <cellStyle name="汇总 9 7" xfId="8152"/>
    <cellStyle name="汇总 9 8" xfId="8153"/>
    <cellStyle name="汇总 9 9" xfId="8154"/>
    <cellStyle name="计算 10" xfId="8155"/>
    <cellStyle name="计算 10 10" xfId="8156"/>
    <cellStyle name="计算 10 11" xfId="8157"/>
    <cellStyle name="计算 10 12" xfId="8158"/>
    <cellStyle name="计算 10 13" xfId="8159"/>
    <cellStyle name="计算 10 14" xfId="8160"/>
    <cellStyle name="计算 10 15" xfId="8161"/>
    <cellStyle name="计算 10 16" xfId="8162"/>
    <cellStyle name="计算 10 2" xfId="8163"/>
    <cellStyle name="计算 10 3" xfId="8164"/>
    <cellStyle name="计算 10 4" xfId="8165"/>
    <cellStyle name="计算 10 5" xfId="8166"/>
    <cellStyle name="计算 10 6" xfId="8167"/>
    <cellStyle name="计算 10 7" xfId="8168"/>
    <cellStyle name="计算 10 8" xfId="8169"/>
    <cellStyle name="计算 10 9" xfId="8170"/>
    <cellStyle name="计算 11" xfId="8171"/>
    <cellStyle name="计算 12" xfId="8172"/>
    <cellStyle name="计算 13" xfId="8173"/>
    <cellStyle name="计算 2" xfId="8174"/>
    <cellStyle name="计算 2 10" xfId="8175"/>
    <cellStyle name="计算 2 11" xfId="8176"/>
    <cellStyle name="计算 2 12" xfId="8177"/>
    <cellStyle name="计算 2 13" xfId="8178"/>
    <cellStyle name="计算 2 14" xfId="8179"/>
    <cellStyle name="计算 2 15" xfId="8180"/>
    <cellStyle name="计算 2 16" xfId="8181"/>
    <cellStyle name="计算 2 2" xfId="8182"/>
    <cellStyle name="计算 2 3" xfId="8183"/>
    <cellStyle name="计算 2 4" xfId="8184"/>
    <cellStyle name="计算 2 5" xfId="8185"/>
    <cellStyle name="计算 2 6" xfId="8186"/>
    <cellStyle name="计算 2 7" xfId="8187"/>
    <cellStyle name="计算 2 8" xfId="8188"/>
    <cellStyle name="计算 2 9" xfId="8189"/>
    <cellStyle name="计算 3" xfId="8190"/>
    <cellStyle name="计算 3 10" xfId="8191"/>
    <cellStyle name="计算 3 11" xfId="8192"/>
    <cellStyle name="计算 3 12" xfId="8193"/>
    <cellStyle name="计算 3 13" xfId="8194"/>
    <cellStyle name="计算 3 14" xfId="8195"/>
    <cellStyle name="计算 3 15" xfId="8196"/>
    <cellStyle name="计算 3 16" xfId="8197"/>
    <cellStyle name="计算 3 2" xfId="8198"/>
    <cellStyle name="计算 3 3" xfId="8199"/>
    <cellStyle name="计算 3 4" xfId="8200"/>
    <cellStyle name="计算 3 5" xfId="8201"/>
    <cellStyle name="计算 3 6" xfId="8202"/>
    <cellStyle name="计算 3 7" xfId="8203"/>
    <cellStyle name="计算 3 8" xfId="8204"/>
    <cellStyle name="计算 3 9" xfId="8205"/>
    <cellStyle name="计算 4" xfId="8206"/>
    <cellStyle name="计算 4 10" xfId="8207"/>
    <cellStyle name="计算 4 11" xfId="8208"/>
    <cellStyle name="计算 4 12" xfId="8209"/>
    <cellStyle name="计算 4 13" xfId="8210"/>
    <cellStyle name="计算 4 14" xfId="8211"/>
    <cellStyle name="计算 4 15" xfId="8212"/>
    <cellStyle name="计算 4 16" xfId="8213"/>
    <cellStyle name="计算 4 2" xfId="8214"/>
    <cellStyle name="计算 4 3" xfId="8215"/>
    <cellStyle name="计算 4 4" xfId="8216"/>
    <cellStyle name="计算 4 5" xfId="8217"/>
    <cellStyle name="计算 4 6" xfId="8218"/>
    <cellStyle name="计算 4 7" xfId="8219"/>
    <cellStyle name="计算 4 8" xfId="8220"/>
    <cellStyle name="计算 4 9" xfId="8221"/>
    <cellStyle name="计算 5" xfId="8222"/>
    <cellStyle name="计算 5 10" xfId="8223"/>
    <cellStyle name="计算 5 11" xfId="8224"/>
    <cellStyle name="计算 5 12" xfId="8225"/>
    <cellStyle name="计算 5 13" xfId="8226"/>
    <cellStyle name="计算 5 14" xfId="8227"/>
    <cellStyle name="计算 5 15" xfId="8228"/>
    <cellStyle name="计算 5 16" xfId="8229"/>
    <cellStyle name="计算 5 2" xfId="8230"/>
    <cellStyle name="计算 5 3" xfId="8231"/>
    <cellStyle name="计算 5 4" xfId="8232"/>
    <cellStyle name="计算 5 5" xfId="8233"/>
    <cellStyle name="计算 5 6" xfId="8234"/>
    <cellStyle name="计算 5 7" xfId="8235"/>
    <cellStyle name="计算 5 8" xfId="8236"/>
    <cellStyle name="计算 5 9" xfId="8237"/>
    <cellStyle name="计算 6" xfId="8238"/>
    <cellStyle name="计算 6 10" xfId="8239"/>
    <cellStyle name="计算 6 11" xfId="8240"/>
    <cellStyle name="计算 6 12" xfId="8241"/>
    <cellStyle name="计算 6 13" xfId="8242"/>
    <cellStyle name="计算 6 14" xfId="8243"/>
    <cellStyle name="计算 6 15" xfId="8244"/>
    <cellStyle name="计算 6 16" xfId="8245"/>
    <cellStyle name="计算 6 2" xfId="8246"/>
    <cellStyle name="计算 6 3" xfId="8247"/>
    <cellStyle name="计算 6 4" xfId="8248"/>
    <cellStyle name="计算 6 5" xfId="8249"/>
    <cellStyle name="计算 6 6" xfId="8250"/>
    <cellStyle name="计算 6 7" xfId="8251"/>
    <cellStyle name="计算 6 8" xfId="8252"/>
    <cellStyle name="计算 6 9" xfId="8253"/>
    <cellStyle name="计算 7" xfId="8254"/>
    <cellStyle name="计算 7 10" xfId="8255"/>
    <cellStyle name="计算 7 11" xfId="8256"/>
    <cellStyle name="计算 7 12" xfId="8257"/>
    <cellStyle name="计算 7 13" xfId="8258"/>
    <cellStyle name="计算 7 14" xfId="8259"/>
    <cellStyle name="计算 7 15" xfId="8260"/>
    <cellStyle name="计算 7 16" xfId="8261"/>
    <cellStyle name="计算 7 2" xfId="8262"/>
    <cellStyle name="计算 7 3" xfId="8263"/>
    <cellStyle name="计算 7 4" xfId="8264"/>
    <cellStyle name="计算 7 5" xfId="8265"/>
    <cellStyle name="计算 7 6" xfId="8266"/>
    <cellStyle name="计算 7 7" xfId="8267"/>
    <cellStyle name="计算 7 8" xfId="8268"/>
    <cellStyle name="计算 7 9" xfId="8269"/>
    <cellStyle name="计算 8" xfId="8270"/>
    <cellStyle name="计算 8 10" xfId="8271"/>
    <cellStyle name="计算 8 11" xfId="8272"/>
    <cellStyle name="计算 8 12" xfId="8273"/>
    <cellStyle name="计算 8 13" xfId="8274"/>
    <cellStyle name="计算 8 14" xfId="8275"/>
    <cellStyle name="计算 8 15" xfId="8276"/>
    <cellStyle name="计算 8 16" xfId="8277"/>
    <cellStyle name="计算 8 2" xfId="8278"/>
    <cellStyle name="计算 8 3" xfId="8279"/>
    <cellStyle name="计算 8 4" xfId="8280"/>
    <cellStyle name="计算 8 5" xfId="8281"/>
    <cellStyle name="计算 8 6" xfId="8282"/>
    <cellStyle name="计算 8 7" xfId="8283"/>
    <cellStyle name="计算 8 8" xfId="8284"/>
    <cellStyle name="计算 8 9" xfId="8285"/>
    <cellStyle name="计算 9" xfId="8286"/>
    <cellStyle name="计算 9 10" xfId="8287"/>
    <cellStyle name="计算 9 11" xfId="8288"/>
    <cellStyle name="计算 9 12" xfId="8289"/>
    <cellStyle name="计算 9 13" xfId="8290"/>
    <cellStyle name="计算 9 14" xfId="8291"/>
    <cellStyle name="计算 9 15" xfId="8292"/>
    <cellStyle name="计算 9 16" xfId="8293"/>
    <cellStyle name="计算 9 2" xfId="8294"/>
    <cellStyle name="计算 9 3" xfId="8295"/>
    <cellStyle name="计算 9 4" xfId="8296"/>
    <cellStyle name="计算 9 5" xfId="8297"/>
    <cellStyle name="计算 9 6" xfId="8298"/>
    <cellStyle name="计算 9 7" xfId="8299"/>
    <cellStyle name="计算 9 8" xfId="8300"/>
    <cellStyle name="计算 9 9" xfId="8301"/>
    <cellStyle name="检查单元格 10" xfId="8302"/>
    <cellStyle name="检查单元格 10 10" xfId="8303"/>
    <cellStyle name="检查单元格 10 11" xfId="8304"/>
    <cellStyle name="检查单元格 10 12" xfId="8305"/>
    <cellStyle name="检查单元格 10 13" xfId="8306"/>
    <cellStyle name="检查单元格 10 14" xfId="8307"/>
    <cellStyle name="检查单元格 10 15" xfId="8308"/>
    <cellStyle name="检查单元格 10 16" xfId="8309"/>
    <cellStyle name="检查单元格 10 2" xfId="8310"/>
    <cellStyle name="检查单元格 10 3" xfId="8311"/>
    <cellStyle name="检查单元格 10 4" xfId="8312"/>
    <cellStyle name="检查单元格 10 5" xfId="8313"/>
    <cellStyle name="检查单元格 10 6" xfId="8314"/>
    <cellStyle name="检查单元格 10 7" xfId="8315"/>
    <cellStyle name="检查单元格 10 8" xfId="8316"/>
    <cellStyle name="检查单元格 10 9" xfId="8317"/>
    <cellStyle name="检查单元格 11" xfId="8318"/>
    <cellStyle name="检查单元格 12" xfId="8319"/>
    <cellStyle name="检查单元格 13" xfId="8320"/>
    <cellStyle name="检查单元格 2" xfId="8321"/>
    <cellStyle name="检查单元格 2 10" xfId="8322"/>
    <cellStyle name="检查单元格 2 11" xfId="8323"/>
    <cellStyle name="检查单元格 2 12" xfId="8324"/>
    <cellStyle name="检查单元格 2 13" xfId="8325"/>
    <cellStyle name="检查单元格 2 14" xfId="8326"/>
    <cellStyle name="检查单元格 2 15" xfId="8327"/>
    <cellStyle name="检查单元格 2 16" xfId="8328"/>
    <cellStyle name="检查单元格 2 2" xfId="8329"/>
    <cellStyle name="检查单元格 2 3" xfId="8330"/>
    <cellStyle name="检查单元格 2 4" xfId="8331"/>
    <cellStyle name="检查单元格 2 5" xfId="8332"/>
    <cellStyle name="检查单元格 2 6" xfId="8333"/>
    <cellStyle name="检查单元格 2 7" xfId="8334"/>
    <cellStyle name="检查单元格 2 8" xfId="8335"/>
    <cellStyle name="检查单元格 2 9" xfId="8336"/>
    <cellStyle name="检查单元格 3" xfId="8337"/>
    <cellStyle name="检查单元格 3 10" xfId="8338"/>
    <cellStyle name="检查单元格 3 11" xfId="8339"/>
    <cellStyle name="检查单元格 3 12" xfId="8340"/>
    <cellStyle name="检查单元格 3 13" xfId="8341"/>
    <cellStyle name="检查单元格 3 14" xfId="8342"/>
    <cellStyle name="检查单元格 3 15" xfId="8343"/>
    <cellStyle name="检查单元格 3 16" xfId="8344"/>
    <cellStyle name="检查单元格 3 2" xfId="8345"/>
    <cellStyle name="检查单元格 3 3" xfId="8346"/>
    <cellStyle name="检查单元格 3 4" xfId="8347"/>
    <cellStyle name="检查单元格 3 5" xfId="8348"/>
    <cellStyle name="检查单元格 3 6" xfId="8349"/>
    <cellStyle name="检查单元格 3 7" xfId="8350"/>
    <cellStyle name="检查单元格 3 8" xfId="8351"/>
    <cellStyle name="检查单元格 3 9" xfId="8352"/>
    <cellStyle name="检查单元格 4" xfId="8353"/>
    <cellStyle name="检查单元格 4 10" xfId="8354"/>
    <cellStyle name="检查单元格 4 11" xfId="8355"/>
    <cellStyle name="检查单元格 4 12" xfId="8356"/>
    <cellStyle name="检查单元格 4 13" xfId="8357"/>
    <cellStyle name="检查单元格 4 14" xfId="8358"/>
    <cellStyle name="检查单元格 4 15" xfId="8359"/>
    <cellStyle name="检查单元格 4 16" xfId="8360"/>
    <cellStyle name="检查单元格 4 2" xfId="8361"/>
    <cellStyle name="检查单元格 4 3" xfId="8362"/>
    <cellStyle name="检查单元格 4 4" xfId="8363"/>
    <cellStyle name="检查单元格 4 5" xfId="8364"/>
    <cellStyle name="检查单元格 4 6" xfId="8365"/>
    <cellStyle name="检查单元格 4 7" xfId="8366"/>
    <cellStyle name="检查单元格 4 8" xfId="8367"/>
    <cellStyle name="检查单元格 4 9" xfId="8368"/>
    <cellStyle name="检查单元格 5" xfId="8369"/>
    <cellStyle name="检查单元格 5 10" xfId="8370"/>
    <cellStyle name="检查单元格 5 11" xfId="8371"/>
    <cellStyle name="检查单元格 5 12" xfId="8372"/>
    <cellStyle name="检查单元格 5 13" xfId="8373"/>
    <cellStyle name="检查单元格 5 14" xfId="8374"/>
    <cellStyle name="检查单元格 5 15" xfId="8375"/>
    <cellStyle name="检查单元格 5 16" xfId="8376"/>
    <cellStyle name="检查单元格 5 2" xfId="8377"/>
    <cellStyle name="检查单元格 5 3" xfId="8378"/>
    <cellStyle name="检查单元格 5 4" xfId="8379"/>
    <cellStyle name="检查单元格 5 5" xfId="8380"/>
    <cellStyle name="检查单元格 5 6" xfId="8381"/>
    <cellStyle name="检查单元格 5 7" xfId="8382"/>
    <cellStyle name="检查单元格 5 8" xfId="8383"/>
    <cellStyle name="检查单元格 5 9" xfId="8384"/>
    <cellStyle name="检查单元格 6" xfId="8385"/>
    <cellStyle name="检查单元格 6 10" xfId="8386"/>
    <cellStyle name="检查单元格 6 11" xfId="8387"/>
    <cellStyle name="检查单元格 6 12" xfId="8388"/>
    <cellStyle name="检查单元格 6 13" xfId="8389"/>
    <cellStyle name="检查单元格 6 14" xfId="8390"/>
    <cellStyle name="检查单元格 6 15" xfId="8391"/>
    <cellStyle name="检查单元格 6 16" xfId="8392"/>
    <cellStyle name="检查单元格 6 2" xfId="8393"/>
    <cellStyle name="检查单元格 6 3" xfId="8394"/>
    <cellStyle name="检查单元格 6 4" xfId="8395"/>
    <cellStyle name="检查单元格 6 5" xfId="8396"/>
    <cellStyle name="检查单元格 6 6" xfId="8397"/>
    <cellStyle name="检查单元格 6 7" xfId="8398"/>
    <cellStyle name="检查单元格 6 8" xfId="8399"/>
    <cellStyle name="检查单元格 6 9" xfId="8400"/>
    <cellStyle name="检查单元格 7" xfId="8401"/>
    <cellStyle name="检查单元格 7 10" xfId="8402"/>
    <cellStyle name="检查单元格 7 11" xfId="8403"/>
    <cellStyle name="检查单元格 7 12" xfId="8404"/>
    <cellStyle name="检查单元格 7 13" xfId="8405"/>
    <cellStyle name="检查单元格 7 14" xfId="8406"/>
    <cellStyle name="检查单元格 7 15" xfId="8407"/>
    <cellStyle name="检查单元格 7 16" xfId="8408"/>
    <cellStyle name="检查单元格 7 2" xfId="8409"/>
    <cellStyle name="检查单元格 7 3" xfId="8410"/>
    <cellStyle name="检查单元格 7 4" xfId="8411"/>
    <cellStyle name="检查单元格 7 5" xfId="8412"/>
    <cellStyle name="检查单元格 7 6" xfId="8413"/>
    <cellStyle name="检查单元格 7 7" xfId="8414"/>
    <cellStyle name="检查单元格 7 8" xfId="8415"/>
    <cellStyle name="检查单元格 7 9" xfId="8416"/>
    <cellStyle name="检查单元格 8" xfId="8417"/>
    <cellStyle name="检查单元格 8 10" xfId="8418"/>
    <cellStyle name="检查单元格 8 11" xfId="8419"/>
    <cellStyle name="检查单元格 8 12" xfId="8420"/>
    <cellStyle name="检查单元格 8 13" xfId="8421"/>
    <cellStyle name="检查单元格 8 14" xfId="8422"/>
    <cellStyle name="检查单元格 8 15" xfId="8423"/>
    <cellStyle name="检查单元格 8 16" xfId="8424"/>
    <cellStyle name="检查单元格 8 2" xfId="8425"/>
    <cellStyle name="检查单元格 8 3" xfId="8426"/>
    <cellStyle name="检查单元格 8 4" xfId="8427"/>
    <cellStyle name="检查单元格 8 5" xfId="8428"/>
    <cellStyle name="检查单元格 8 6" xfId="8429"/>
    <cellStyle name="检查单元格 8 7" xfId="8430"/>
    <cellStyle name="检查单元格 8 8" xfId="8431"/>
    <cellStyle name="检查单元格 8 9" xfId="8432"/>
    <cellStyle name="检查单元格 9" xfId="8433"/>
    <cellStyle name="检查单元格 9 10" xfId="8434"/>
    <cellStyle name="检查单元格 9 11" xfId="8435"/>
    <cellStyle name="检查单元格 9 12" xfId="8436"/>
    <cellStyle name="检查单元格 9 13" xfId="8437"/>
    <cellStyle name="检查单元格 9 14" xfId="8438"/>
    <cellStyle name="检查单元格 9 15" xfId="8439"/>
    <cellStyle name="检查单元格 9 16" xfId="8440"/>
    <cellStyle name="检查单元格 9 2" xfId="8441"/>
    <cellStyle name="检查单元格 9 3" xfId="8442"/>
    <cellStyle name="检查单元格 9 4" xfId="8443"/>
    <cellStyle name="检查单元格 9 5" xfId="8444"/>
    <cellStyle name="检查单元格 9 6" xfId="8445"/>
    <cellStyle name="检查单元格 9 7" xfId="8446"/>
    <cellStyle name="检查单元格 9 8" xfId="8447"/>
    <cellStyle name="检查单元格 9 9" xfId="8448"/>
    <cellStyle name="解释性文本 10" xfId="8449"/>
    <cellStyle name="解释性文本 10 10" xfId="8450"/>
    <cellStyle name="解释性文本 10 11" xfId="8451"/>
    <cellStyle name="解释性文本 10 12" xfId="8452"/>
    <cellStyle name="解释性文本 10 13" xfId="8453"/>
    <cellStyle name="解释性文本 10 14" xfId="8454"/>
    <cellStyle name="解释性文本 10 15" xfId="8455"/>
    <cellStyle name="解释性文本 10 16" xfId="8456"/>
    <cellStyle name="解释性文本 10 2" xfId="8457"/>
    <cellStyle name="解释性文本 10 3" xfId="8458"/>
    <cellStyle name="解释性文本 10 4" xfId="8459"/>
    <cellStyle name="解释性文本 10 5" xfId="8460"/>
    <cellStyle name="解释性文本 10 6" xfId="8461"/>
    <cellStyle name="解释性文本 10 7" xfId="8462"/>
    <cellStyle name="解释性文本 10 8" xfId="8463"/>
    <cellStyle name="解释性文本 10 9" xfId="8464"/>
    <cellStyle name="解释性文本 11" xfId="8465"/>
    <cellStyle name="解释性文本 12" xfId="8466"/>
    <cellStyle name="解释性文本 13" xfId="8467"/>
    <cellStyle name="解释性文本 2" xfId="8468"/>
    <cellStyle name="解释性文本 2 10" xfId="8469"/>
    <cellStyle name="解释性文本 2 11" xfId="8470"/>
    <cellStyle name="解释性文本 2 12" xfId="8471"/>
    <cellStyle name="解释性文本 2 13" xfId="8472"/>
    <cellStyle name="解释性文本 2 14" xfId="8473"/>
    <cellStyle name="解释性文本 2 15" xfId="8474"/>
    <cellStyle name="解释性文本 2 16" xfId="8475"/>
    <cellStyle name="解释性文本 2 2" xfId="8476"/>
    <cellStyle name="解释性文本 2 3" xfId="8477"/>
    <cellStyle name="解释性文本 2 4" xfId="8478"/>
    <cellStyle name="解释性文本 2 5" xfId="8479"/>
    <cellStyle name="解释性文本 2 6" xfId="8480"/>
    <cellStyle name="解释性文本 2 7" xfId="8481"/>
    <cellStyle name="解释性文本 2 8" xfId="8482"/>
    <cellStyle name="解释性文本 2 9" xfId="8483"/>
    <cellStyle name="解释性文本 3" xfId="8484"/>
    <cellStyle name="解释性文本 3 10" xfId="8485"/>
    <cellStyle name="解释性文本 3 11" xfId="8486"/>
    <cellStyle name="解释性文本 3 12" xfId="8487"/>
    <cellStyle name="解释性文本 3 13" xfId="8488"/>
    <cellStyle name="解释性文本 3 14" xfId="8489"/>
    <cellStyle name="解释性文本 3 15" xfId="8490"/>
    <cellStyle name="解释性文本 3 16" xfId="8491"/>
    <cellStyle name="解释性文本 3 2" xfId="8492"/>
    <cellStyle name="解释性文本 3 3" xfId="8493"/>
    <cellStyle name="解释性文本 3 4" xfId="8494"/>
    <cellStyle name="解释性文本 3 5" xfId="8495"/>
    <cellStyle name="解释性文本 3 6" xfId="8496"/>
    <cellStyle name="解释性文本 3 7" xfId="8497"/>
    <cellStyle name="解释性文本 3 8" xfId="8498"/>
    <cellStyle name="解释性文本 3 9" xfId="8499"/>
    <cellStyle name="解释性文本 4" xfId="8500"/>
    <cellStyle name="解释性文本 4 10" xfId="8501"/>
    <cellStyle name="解释性文本 4 11" xfId="8502"/>
    <cellStyle name="解释性文本 4 12" xfId="8503"/>
    <cellStyle name="解释性文本 4 13" xfId="8504"/>
    <cellStyle name="解释性文本 4 14" xfId="8505"/>
    <cellStyle name="解释性文本 4 15" xfId="8506"/>
    <cellStyle name="解释性文本 4 16" xfId="8507"/>
    <cellStyle name="解释性文本 4 2" xfId="8508"/>
    <cellStyle name="解释性文本 4 3" xfId="8509"/>
    <cellStyle name="解释性文本 4 4" xfId="8510"/>
    <cellStyle name="解释性文本 4 5" xfId="8511"/>
    <cellStyle name="解释性文本 4 6" xfId="8512"/>
    <cellStyle name="解释性文本 4 7" xfId="8513"/>
    <cellStyle name="解释性文本 4 8" xfId="8514"/>
    <cellStyle name="解释性文本 4 9" xfId="8515"/>
    <cellStyle name="解释性文本 5" xfId="8516"/>
    <cellStyle name="解释性文本 5 10" xfId="8517"/>
    <cellStyle name="解释性文本 5 11" xfId="8518"/>
    <cellStyle name="解释性文本 5 12" xfId="8519"/>
    <cellStyle name="解释性文本 5 13" xfId="8520"/>
    <cellStyle name="解释性文本 5 14" xfId="8521"/>
    <cellStyle name="解释性文本 5 15" xfId="8522"/>
    <cellStyle name="解释性文本 5 16" xfId="8523"/>
    <cellStyle name="解释性文本 5 2" xfId="8524"/>
    <cellStyle name="解释性文本 5 3" xfId="8525"/>
    <cellStyle name="解释性文本 5 4" xfId="8526"/>
    <cellStyle name="解释性文本 5 5" xfId="8527"/>
    <cellStyle name="解释性文本 5 6" xfId="8528"/>
    <cellStyle name="解释性文本 5 7" xfId="8529"/>
    <cellStyle name="解释性文本 5 8" xfId="8530"/>
    <cellStyle name="解释性文本 5 9" xfId="8531"/>
    <cellStyle name="解释性文本 6" xfId="8532"/>
    <cellStyle name="解释性文本 6 10" xfId="8533"/>
    <cellStyle name="解释性文本 6 11" xfId="8534"/>
    <cellStyle name="解释性文本 6 12" xfId="8535"/>
    <cellStyle name="解释性文本 6 13" xfId="8536"/>
    <cellStyle name="解释性文本 6 14" xfId="8537"/>
    <cellStyle name="解释性文本 6 15" xfId="8538"/>
    <cellStyle name="解释性文本 6 16" xfId="8539"/>
    <cellStyle name="解释性文本 6 2" xfId="8540"/>
    <cellStyle name="解释性文本 6 3" xfId="8541"/>
    <cellStyle name="解释性文本 6 4" xfId="8542"/>
    <cellStyle name="解释性文本 6 5" xfId="8543"/>
    <cellStyle name="解释性文本 6 6" xfId="8544"/>
    <cellStyle name="解释性文本 6 7" xfId="8545"/>
    <cellStyle name="解释性文本 6 8" xfId="8546"/>
    <cellStyle name="解释性文本 6 9" xfId="8547"/>
    <cellStyle name="解释性文本 7" xfId="8548"/>
    <cellStyle name="解释性文本 7 10" xfId="8549"/>
    <cellStyle name="解释性文本 7 11" xfId="8550"/>
    <cellStyle name="解释性文本 7 12" xfId="8551"/>
    <cellStyle name="解释性文本 7 13" xfId="8552"/>
    <cellStyle name="解释性文本 7 14" xfId="8553"/>
    <cellStyle name="解释性文本 7 15" xfId="8554"/>
    <cellStyle name="解释性文本 7 16" xfId="8555"/>
    <cellStyle name="解释性文本 7 2" xfId="8556"/>
    <cellStyle name="解释性文本 7 3" xfId="8557"/>
    <cellStyle name="解释性文本 7 4" xfId="8558"/>
    <cellStyle name="解释性文本 7 5" xfId="8559"/>
    <cellStyle name="解释性文本 7 6" xfId="8560"/>
    <cellStyle name="解释性文本 7 7" xfId="8561"/>
    <cellStyle name="解释性文本 7 8" xfId="8562"/>
    <cellStyle name="解释性文本 7 9" xfId="8563"/>
    <cellStyle name="解释性文本 8" xfId="8564"/>
    <cellStyle name="解释性文本 8 10" xfId="8565"/>
    <cellStyle name="解释性文本 8 11" xfId="8566"/>
    <cellStyle name="解释性文本 8 12" xfId="8567"/>
    <cellStyle name="解释性文本 8 13" xfId="8568"/>
    <cellStyle name="解释性文本 8 14" xfId="8569"/>
    <cellStyle name="解释性文本 8 15" xfId="8570"/>
    <cellStyle name="解释性文本 8 16" xfId="8571"/>
    <cellStyle name="解释性文本 8 2" xfId="8572"/>
    <cellStyle name="解释性文本 8 3" xfId="8573"/>
    <cellStyle name="解释性文本 8 4" xfId="8574"/>
    <cellStyle name="解释性文本 8 5" xfId="8575"/>
    <cellStyle name="解释性文本 8 6" xfId="8576"/>
    <cellStyle name="解释性文本 8 7" xfId="8577"/>
    <cellStyle name="解释性文本 8 8" xfId="8578"/>
    <cellStyle name="解释性文本 8 9" xfId="8579"/>
    <cellStyle name="解释性文本 9" xfId="8580"/>
    <cellStyle name="解释性文本 9 10" xfId="8581"/>
    <cellStyle name="解释性文本 9 11" xfId="8582"/>
    <cellStyle name="解释性文本 9 12" xfId="8583"/>
    <cellStyle name="解释性文本 9 13" xfId="8584"/>
    <cellStyle name="解释性文本 9 14" xfId="8585"/>
    <cellStyle name="解释性文本 9 15" xfId="8586"/>
    <cellStyle name="解释性文本 9 16" xfId="8587"/>
    <cellStyle name="解释性文本 9 2" xfId="8588"/>
    <cellStyle name="解释性文本 9 3" xfId="8589"/>
    <cellStyle name="解释性文本 9 4" xfId="8590"/>
    <cellStyle name="解释性文本 9 5" xfId="8591"/>
    <cellStyle name="解释性文本 9 6" xfId="8592"/>
    <cellStyle name="解释性文本 9 7" xfId="8593"/>
    <cellStyle name="解释性文本 9 8" xfId="8594"/>
    <cellStyle name="解释性文本 9 9" xfId="8595"/>
    <cellStyle name="警告文本 10" xfId="8596"/>
    <cellStyle name="警告文本 10 10" xfId="8597"/>
    <cellStyle name="警告文本 10 11" xfId="8598"/>
    <cellStyle name="警告文本 10 12" xfId="8599"/>
    <cellStyle name="警告文本 10 13" xfId="8600"/>
    <cellStyle name="警告文本 10 14" xfId="8601"/>
    <cellStyle name="警告文本 10 15" xfId="8602"/>
    <cellStyle name="警告文本 10 16" xfId="8603"/>
    <cellStyle name="警告文本 10 2" xfId="8604"/>
    <cellStyle name="警告文本 10 3" xfId="8605"/>
    <cellStyle name="警告文本 10 4" xfId="8606"/>
    <cellStyle name="警告文本 10 5" xfId="8607"/>
    <cellStyle name="警告文本 10 6" xfId="8608"/>
    <cellStyle name="警告文本 10 7" xfId="8609"/>
    <cellStyle name="警告文本 10 8" xfId="8610"/>
    <cellStyle name="警告文本 10 9" xfId="8611"/>
    <cellStyle name="警告文本 11" xfId="8612"/>
    <cellStyle name="警告文本 12" xfId="8613"/>
    <cellStyle name="警告文本 13" xfId="8614"/>
    <cellStyle name="警告文本 2" xfId="8615"/>
    <cellStyle name="警告文本 2 10" xfId="8616"/>
    <cellStyle name="警告文本 2 11" xfId="8617"/>
    <cellStyle name="警告文本 2 12" xfId="8618"/>
    <cellStyle name="警告文本 2 13" xfId="8619"/>
    <cellStyle name="警告文本 2 14" xfId="8620"/>
    <cellStyle name="警告文本 2 15" xfId="8621"/>
    <cellStyle name="警告文本 2 16" xfId="8622"/>
    <cellStyle name="警告文本 2 2" xfId="8623"/>
    <cellStyle name="警告文本 2 3" xfId="8624"/>
    <cellStyle name="警告文本 2 4" xfId="8625"/>
    <cellStyle name="警告文本 2 5" xfId="8626"/>
    <cellStyle name="警告文本 2 6" xfId="8627"/>
    <cellStyle name="警告文本 2 7" xfId="8628"/>
    <cellStyle name="警告文本 2 8" xfId="8629"/>
    <cellStyle name="警告文本 2 9" xfId="8630"/>
    <cellStyle name="警告文本 3" xfId="8631"/>
    <cellStyle name="警告文本 3 10" xfId="8632"/>
    <cellStyle name="警告文本 3 11" xfId="8633"/>
    <cellStyle name="警告文本 3 12" xfId="8634"/>
    <cellStyle name="警告文本 3 13" xfId="8635"/>
    <cellStyle name="警告文本 3 14" xfId="8636"/>
    <cellStyle name="警告文本 3 15" xfId="8637"/>
    <cellStyle name="警告文本 3 16" xfId="8638"/>
    <cellStyle name="警告文本 3 2" xfId="8639"/>
    <cellStyle name="警告文本 3 3" xfId="8640"/>
    <cellStyle name="警告文本 3 4" xfId="8641"/>
    <cellStyle name="警告文本 3 5" xfId="8642"/>
    <cellStyle name="警告文本 3 6" xfId="8643"/>
    <cellStyle name="警告文本 3 7" xfId="8644"/>
    <cellStyle name="警告文本 3 8" xfId="8645"/>
    <cellStyle name="警告文本 3 9" xfId="8646"/>
    <cellStyle name="警告文本 4" xfId="8647"/>
    <cellStyle name="警告文本 4 10" xfId="8648"/>
    <cellStyle name="警告文本 4 11" xfId="8649"/>
    <cellStyle name="警告文本 4 12" xfId="8650"/>
    <cellStyle name="警告文本 4 13" xfId="8651"/>
    <cellStyle name="警告文本 4 14" xfId="8652"/>
    <cellStyle name="警告文本 4 15" xfId="8653"/>
    <cellStyle name="警告文本 4 16" xfId="8654"/>
    <cellStyle name="警告文本 4 2" xfId="8655"/>
    <cellStyle name="警告文本 4 3" xfId="8656"/>
    <cellStyle name="警告文本 4 4" xfId="8657"/>
    <cellStyle name="警告文本 4 5" xfId="8658"/>
    <cellStyle name="警告文本 4 6" xfId="8659"/>
    <cellStyle name="警告文本 4 7" xfId="8660"/>
    <cellStyle name="警告文本 4 8" xfId="8661"/>
    <cellStyle name="警告文本 4 9" xfId="8662"/>
    <cellStyle name="警告文本 5" xfId="8663"/>
    <cellStyle name="警告文本 5 10" xfId="8664"/>
    <cellStyle name="警告文本 5 11" xfId="8665"/>
    <cellStyle name="警告文本 5 12" xfId="8666"/>
    <cellStyle name="警告文本 5 13" xfId="8667"/>
    <cellStyle name="警告文本 5 14" xfId="8668"/>
    <cellStyle name="警告文本 5 15" xfId="8669"/>
    <cellStyle name="警告文本 5 16" xfId="8670"/>
    <cellStyle name="警告文本 5 2" xfId="8671"/>
    <cellStyle name="警告文本 5 3" xfId="8672"/>
    <cellStyle name="警告文本 5 4" xfId="8673"/>
    <cellStyle name="警告文本 5 5" xfId="8674"/>
    <cellStyle name="警告文本 5 6" xfId="8675"/>
    <cellStyle name="警告文本 5 7" xfId="8676"/>
    <cellStyle name="警告文本 5 8" xfId="8677"/>
    <cellStyle name="警告文本 5 9" xfId="8678"/>
    <cellStyle name="警告文本 6" xfId="8679"/>
    <cellStyle name="警告文本 6 10" xfId="8680"/>
    <cellStyle name="警告文本 6 11" xfId="8681"/>
    <cellStyle name="警告文本 6 12" xfId="8682"/>
    <cellStyle name="警告文本 6 13" xfId="8683"/>
    <cellStyle name="警告文本 6 14" xfId="8684"/>
    <cellStyle name="警告文本 6 15" xfId="8685"/>
    <cellStyle name="警告文本 6 16" xfId="8686"/>
    <cellStyle name="警告文本 6 2" xfId="8687"/>
    <cellStyle name="警告文本 6 3" xfId="8688"/>
    <cellStyle name="警告文本 6 4" xfId="8689"/>
    <cellStyle name="警告文本 6 5" xfId="8690"/>
    <cellStyle name="警告文本 6 6" xfId="8691"/>
    <cellStyle name="警告文本 6 7" xfId="8692"/>
    <cellStyle name="警告文本 6 8" xfId="8693"/>
    <cellStyle name="警告文本 6 9" xfId="8694"/>
    <cellStyle name="警告文本 7" xfId="8695"/>
    <cellStyle name="警告文本 7 10" xfId="8696"/>
    <cellStyle name="警告文本 7 11" xfId="8697"/>
    <cellStyle name="警告文本 7 12" xfId="8698"/>
    <cellStyle name="警告文本 7 13" xfId="8699"/>
    <cellStyle name="警告文本 7 14" xfId="8700"/>
    <cellStyle name="警告文本 7 15" xfId="8701"/>
    <cellStyle name="警告文本 7 16" xfId="8702"/>
    <cellStyle name="警告文本 7 2" xfId="8703"/>
    <cellStyle name="警告文本 7 3" xfId="8704"/>
    <cellStyle name="警告文本 7 4" xfId="8705"/>
    <cellStyle name="警告文本 7 5" xfId="8706"/>
    <cellStyle name="警告文本 7 6" xfId="8707"/>
    <cellStyle name="警告文本 7 7" xfId="8708"/>
    <cellStyle name="警告文本 7 8" xfId="8709"/>
    <cellStyle name="警告文本 7 9" xfId="8710"/>
    <cellStyle name="警告文本 8" xfId="8711"/>
    <cellStyle name="警告文本 8 10" xfId="8712"/>
    <cellStyle name="警告文本 8 11" xfId="8713"/>
    <cellStyle name="警告文本 8 12" xfId="8714"/>
    <cellStyle name="警告文本 8 13" xfId="8715"/>
    <cellStyle name="警告文本 8 14" xfId="8716"/>
    <cellStyle name="警告文本 8 15" xfId="8717"/>
    <cellStyle name="警告文本 8 16" xfId="8718"/>
    <cellStyle name="警告文本 8 2" xfId="8719"/>
    <cellStyle name="警告文本 8 3" xfId="8720"/>
    <cellStyle name="警告文本 8 4" xfId="8721"/>
    <cellStyle name="警告文本 8 5" xfId="8722"/>
    <cellStyle name="警告文本 8 6" xfId="8723"/>
    <cellStyle name="警告文本 8 7" xfId="8724"/>
    <cellStyle name="警告文本 8 8" xfId="8725"/>
    <cellStyle name="警告文本 8 9" xfId="8726"/>
    <cellStyle name="警告文本 9" xfId="8727"/>
    <cellStyle name="警告文本 9 10" xfId="8728"/>
    <cellStyle name="警告文本 9 11" xfId="8729"/>
    <cellStyle name="警告文本 9 12" xfId="8730"/>
    <cellStyle name="警告文本 9 13" xfId="8731"/>
    <cellStyle name="警告文本 9 14" xfId="8732"/>
    <cellStyle name="警告文本 9 15" xfId="8733"/>
    <cellStyle name="警告文本 9 16" xfId="8734"/>
    <cellStyle name="警告文本 9 2" xfId="8735"/>
    <cellStyle name="警告文本 9 3" xfId="8736"/>
    <cellStyle name="警告文本 9 4" xfId="8737"/>
    <cellStyle name="警告文本 9 5" xfId="8738"/>
    <cellStyle name="警告文本 9 6" xfId="8739"/>
    <cellStyle name="警告文本 9 7" xfId="8740"/>
    <cellStyle name="警告文本 9 8" xfId="8741"/>
    <cellStyle name="警告文本 9 9" xfId="8742"/>
    <cellStyle name="链接单元格 10" xfId="8743"/>
    <cellStyle name="链接单元格 10 10" xfId="8744"/>
    <cellStyle name="链接单元格 10 11" xfId="8745"/>
    <cellStyle name="链接单元格 10 12" xfId="8746"/>
    <cellStyle name="链接单元格 10 13" xfId="8747"/>
    <cellStyle name="链接单元格 10 14" xfId="8748"/>
    <cellStyle name="链接单元格 10 15" xfId="8749"/>
    <cellStyle name="链接单元格 10 16" xfId="8750"/>
    <cellStyle name="链接单元格 10 2" xfId="8751"/>
    <cellStyle name="链接单元格 10 3" xfId="8752"/>
    <cellStyle name="链接单元格 10 4" xfId="8753"/>
    <cellStyle name="链接单元格 10 5" xfId="8754"/>
    <cellStyle name="链接单元格 10 6" xfId="8755"/>
    <cellStyle name="链接单元格 10 7" xfId="8756"/>
    <cellStyle name="链接单元格 10 8" xfId="8757"/>
    <cellStyle name="链接单元格 10 9" xfId="8758"/>
    <cellStyle name="链接单元格 11" xfId="8759"/>
    <cellStyle name="链接单元格 12" xfId="8760"/>
    <cellStyle name="链接单元格 13" xfId="8761"/>
    <cellStyle name="链接单元格 2" xfId="8762"/>
    <cellStyle name="链接单元格 2 10" xfId="8763"/>
    <cellStyle name="链接单元格 2 11" xfId="8764"/>
    <cellStyle name="链接单元格 2 12" xfId="8765"/>
    <cellStyle name="链接单元格 2 13" xfId="8766"/>
    <cellStyle name="链接单元格 2 14" xfId="8767"/>
    <cellStyle name="链接单元格 2 15" xfId="8768"/>
    <cellStyle name="链接单元格 2 16" xfId="8769"/>
    <cellStyle name="链接单元格 2 2" xfId="8770"/>
    <cellStyle name="链接单元格 2 3" xfId="8771"/>
    <cellStyle name="链接单元格 2 4" xfId="8772"/>
    <cellStyle name="链接单元格 2 5" xfId="8773"/>
    <cellStyle name="链接单元格 2 6" xfId="8774"/>
    <cellStyle name="链接单元格 2 7" xfId="8775"/>
    <cellStyle name="链接单元格 2 8" xfId="8776"/>
    <cellStyle name="链接单元格 2 9" xfId="8777"/>
    <cellStyle name="链接单元格 3" xfId="8778"/>
    <cellStyle name="链接单元格 3 10" xfId="8779"/>
    <cellStyle name="链接单元格 3 11" xfId="8780"/>
    <cellStyle name="链接单元格 3 12" xfId="8781"/>
    <cellStyle name="链接单元格 3 13" xfId="8782"/>
    <cellStyle name="链接单元格 3 14" xfId="8783"/>
    <cellStyle name="链接单元格 3 15" xfId="8784"/>
    <cellStyle name="链接单元格 3 16" xfId="8785"/>
    <cellStyle name="链接单元格 3 2" xfId="8786"/>
    <cellStyle name="链接单元格 3 3" xfId="8787"/>
    <cellStyle name="链接单元格 3 4" xfId="8788"/>
    <cellStyle name="链接单元格 3 5" xfId="8789"/>
    <cellStyle name="链接单元格 3 6" xfId="8790"/>
    <cellStyle name="链接单元格 3 7" xfId="8791"/>
    <cellStyle name="链接单元格 3 8" xfId="8792"/>
    <cellStyle name="链接单元格 3 9" xfId="8793"/>
    <cellStyle name="链接单元格 4" xfId="8794"/>
    <cellStyle name="链接单元格 4 10" xfId="8795"/>
    <cellStyle name="链接单元格 4 11" xfId="8796"/>
    <cellStyle name="链接单元格 4 12" xfId="8797"/>
    <cellStyle name="链接单元格 4 13" xfId="8798"/>
    <cellStyle name="链接单元格 4 14" xfId="8799"/>
    <cellStyle name="链接单元格 4 15" xfId="8800"/>
    <cellStyle name="链接单元格 4 16" xfId="8801"/>
    <cellStyle name="链接单元格 4 2" xfId="8802"/>
    <cellStyle name="链接单元格 4 3" xfId="8803"/>
    <cellStyle name="链接单元格 4 4" xfId="8804"/>
    <cellStyle name="链接单元格 4 5" xfId="8805"/>
    <cellStyle name="链接单元格 4 6" xfId="8806"/>
    <cellStyle name="链接单元格 4 7" xfId="8807"/>
    <cellStyle name="链接单元格 4 8" xfId="8808"/>
    <cellStyle name="链接单元格 4 9" xfId="8809"/>
    <cellStyle name="链接单元格 5" xfId="8810"/>
    <cellStyle name="链接单元格 5 10" xfId="8811"/>
    <cellStyle name="链接单元格 5 11" xfId="8812"/>
    <cellStyle name="链接单元格 5 12" xfId="8813"/>
    <cellStyle name="链接单元格 5 13" xfId="8814"/>
    <cellStyle name="链接单元格 5 14" xfId="8815"/>
    <cellStyle name="链接单元格 5 15" xfId="8816"/>
    <cellStyle name="链接单元格 5 16" xfId="8817"/>
    <cellStyle name="链接单元格 5 2" xfId="8818"/>
    <cellStyle name="链接单元格 5 3" xfId="8819"/>
    <cellStyle name="链接单元格 5 4" xfId="8820"/>
    <cellStyle name="链接单元格 5 5" xfId="8821"/>
    <cellStyle name="链接单元格 5 6" xfId="8822"/>
    <cellStyle name="链接单元格 5 7" xfId="8823"/>
    <cellStyle name="链接单元格 5 8" xfId="8824"/>
    <cellStyle name="链接单元格 5 9" xfId="8825"/>
    <cellStyle name="链接单元格 6" xfId="8826"/>
    <cellStyle name="链接单元格 6 10" xfId="8827"/>
    <cellStyle name="链接单元格 6 11" xfId="8828"/>
    <cellStyle name="链接单元格 6 12" xfId="8829"/>
    <cellStyle name="链接单元格 6 13" xfId="8830"/>
    <cellStyle name="链接单元格 6 14" xfId="8831"/>
    <cellStyle name="链接单元格 6 15" xfId="8832"/>
    <cellStyle name="链接单元格 6 16" xfId="8833"/>
    <cellStyle name="链接单元格 6 2" xfId="8834"/>
    <cellStyle name="链接单元格 6 3" xfId="8835"/>
    <cellStyle name="链接单元格 6 4" xfId="8836"/>
    <cellStyle name="链接单元格 6 5" xfId="8837"/>
    <cellStyle name="链接单元格 6 6" xfId="8838"/>
    <cellStyle name="链接单元格 6 7" xfId="8839"/>
    <cellStyle name="链接单元格 6 8" xfId="8840"/>
    <cellStyle name="链接单元格 6 9" xfId="8841"/>
    <cellStyle name="链接单元格 7" xfId="8842"/>
    <cellStyle name="链接单元格 7 10" xfId="8843"/>
    <cellStyle name="链接单元格 7 11" xfId="8844"/>
    <cellStyle name="链接单元格 7 12" xfId="8845"/>
    <cellStyle name="链接单元格 7 13" xfId="8846"/>
    <cellStyle name="链接单元格 7 14" xfId="8847"/>
    <cellStyle name="链接单元格 7 15" xfId="8848"/>
    <cellStyle name="链接单元格 7 16" xfId="8849"/>
    <cellStyle name="链接单元格 7 2" xfId="8850"/>
    <cellStyle name="链接单元格 7 3" xfId="8851"/>
    <cellStyle name="链接单元格 7 4" xfId="8852"/>
    <cellStyle name="链接单元格 7 5" xfId="8853"/>
    <cellStyle name="链接单元格 7 6" xfId="8854"/>
    <cellStyle name="链接单元格 7 7" xfId="8855"/>
    <cellStyle name="链接单元格 7 8" xfId="8856"/>
    <cellStyle name="链接单元格 7 9" xfId="8857"/>
    <cellStyle name="链接单元格 8" xfId="8858"/>
    <cellStyle name="链接单元格 8 10" xfId="8859"/>
    <cellStyle name="链接单元格 8 11" xfId="8860"/>
    <cellStyle name="链接单元格 8 12" xfId="8861"/>
    <cellStyle name="链接单元格 8 13" xfId="8862"/>
    <cellStyle name="链接单元格 8 14" xfId="8863"/>
    <cellStyle name="链接单元格 8 15" xfId="8864"/>
    <cellStyle name="链接单元格 8 16" xfId="8865"/>
    <cellStyle name="链接单元格 8 2" xfId="8866"/>
    <cellStyle name="链接单元格 8 3" xfId="8867"/>
    <cellStyle name="链接单元格 8 4" xfId="8868"/>
    <cellStyle name="链接单元格 8 5" xfId="8869"/>
    <cellStyle name="链接单元格 8 6" xfId="8870"/>
    <cellStyle name="链接单元格 8 7" xfId="8871"/>
    <cellStyle name="链接单元格 8 8" xfId="8872"/>
    <cellStyle name="链接单元格 8 9" xfId="8873"/>
    <cellStyle name="链接单元格 9" xfId="8874"/>
    <cellStyle name="链接单元格 9 10" xfId="8875"/>
    <cellStyle name="链接单元格 9 11" xfId="8876"/>
    <cellStyle name="链接单元格 9 12" xfId="8877"/>
    <cellStyle name="链接单元格 9 13" xfId="8878"/>
    <cellStyle name="链接单元格 9 14" xfId="8879"/>
    <cellStyle name="链接单元格 9 15" xfId="8880"/>
    <cellStyle name="链接单元格 9 16" xfId="8881"/>
    <cellStyle name="链接单元格 9 2" xfId="8882"/>
    <cellStyle name="链接单元格 9 3" xfId="8883"/>
    <cellStyle name="链接单元格 9 4" xfId="8884"/>
    <cellStyle name="链接单元格 9 5" xfId="8885"/>
    <cellStyle name="链接单元格 9 6" xfId="8886"/>
    <cellStyle name="链接单元格 9 7" xfId="8887"/>
    <cellStyle name="链接单元格 9 8" xfId="8888"/>
    <cellStyle name="链接单元格 9 9" xfId="8889"/>
    <cellStyle name="普通_97-917" xfId="8890"/>
    <cellStyle name="千分位[0]_laroux" xfId="8891"/>
    <cellStyle name="千分位_97-917" xfId="8892"/>
    <cellStyle name="千位[0]_1" xfId="8893"/>
    <cellStyle name="千位_1" xfId="8894"/>
    <cellStyle name="千位分隔 2" xfId="8895"/>
    <cellStyle name="千位分隔 2 10" xfId="8896"/>
    <cellStyle name="千位分隔 2 11" xfId="8897"/>
    <cellStyle name="千位分隔 2 12" xfId="8898"/>
    <cellStyle name="千位分隔 2 13" xfId="8899"/>
    <cellStyle name="千位分隔 2 14" xfId="8900"/>
    <cellStyle name="千位分隔 2 15" xfId="8901"/>
    <cellStyle name="千位分隔 2 16" xfId="8902"/>
    <cellStyle name="千位分隔 2 2" xfId="8903"/>
    <cellStyle name="千位分隔 2 3" xfId="8904"/>
    <cellStyle name="千位分隔 2 4" xfId="8905"/>
    <cellStyle name="千位分隔 2 5" xfId="8906"/>
    <cellStyle name="千位分隔 2 6" xfId="8907"/>
    <cellStyle name="千位分隔 2 7" xfId="8908"/>
    <cellStyle name="千位分隔 2 8" xfId="8909"/>
    <cellStyle name="千位分隔 2 9" xfId="8910"/>
    <cellStyle name="千位分隔 3" xfId="8911"/>
    <cellStyle name="千位分隔 3 10" xfId="8912"/>
    <cellStyle name="千位分隔 3 11" xfId="8913"/>
    <cellStyle name="千位分隔 3 12" xfId="8914"/>
    <cellStyle name="千位分隔 3 13" xfId="8915"/>
    <cellStyle name="千位分隔 3 14" xfId="8916"/>
    <cellStyle name="千位分隔 3 15" xfId="8917"/>
    <cellStyle name="千位分隔 3 16" xfId="8918"/>
    <cellStyle name="千位分隔 3 2" xfId="8919"/>
    <cellStyle name="千位分隔 3 3" xfId="8920"/>
    <cellStyle name="千位分隔 3 4" xfId="8921"/>
    <cellStyle name="千位分隔 3 5" xfId="8922"/>
    <cellStyle name="千位分隔 3 6" xfId="8923"/>
    <cellStyle name="千位分隔 3 7" xfId="8924"/>
    <cellStyle name="千位分隔 3 8" xfId="8925"/>
    <cellStyle name="千位分隔 3 9" xfId="8926"/>
    <cellStyle name="千位分隔[0] 2" xfId="8927"/>
    <cellStyle name="千位分隔[0] 2 10" xfId="8928"/>
    <cellStyle name="千位分隔[0] 2 11" xfId="8929"/>
    <cellStyle name="千位分隔[0] 2 12" xfId="8930"/>
    <cellStyle name="千位分隔[0] 2 13" xfId="8931"/>
    <cellStyle name="千位分隔[0] 2 14" xfId="8932"/>
    <cellStyle name="千位分隔[0] 2 15" xfId="8933"/>
    <cellStyle name="千位分隔[0] 2 16" xfId="8934"/>
    <cellStyle name="千位分隔[0] 2 2" xfId="8935"/>
    <cellStyle name="千位分隔[0] 2 3" xfId="8936"/>
    <cellStyle name="千位分隔[0] 2 4" xfId="8937"/>
    <cellStyle name="千位分隔[0] 2 5" xfId="8938"/>
    <cellStyle name="千位分隔[0] 2 6" xfId="8939"/>
    <cellStyle name="千位分隔[0] 2 7" xfId="8940"/>
    <cellStyle name="千位分隔[0] 2 8" xfId="8941"/>
    <cellStyle name="千位分隔[0] 2 9" xfId="8942"/>
    <cellStyle name="千位分隔[0] 3" xfId="8943"/>
    <cellStyle name="千位分隔[0] 3 10" xfId="8944"/>
    <cellStyle name="千位分隔[0] 3 11" xfId="8945"/>
    <cellStyle name="千位分隔[0] 3 12" xfId="8946"/>
    <cellStyle name="千位分隔[0] 3 13" xfId="8947"/>
    <cellStyle name="千位分隔[0] 3 14" xfId="8948"/>
    <cellStyle name="千位分隔[0] 3 15" xfId="8949"/>
    <cellStyle name="千位分隔[0] 3 16" xfId="8950"/>
    <cellStyle name="千位分隔[0] 3 2" xfId="8951"/>
    <cellStyle name="千位分隔[0] 3 3" xfId="8952"/>
    <cellStyle name="千位分隔[0] 3 4" xfId="8953"/>
    <cellStyle name="千位分隔[0] 3 5" xfId="8954"/>
    <cellStyle name="千位分隔[0] 3 6" xfId="8955"/>
    <cellStyle name="千位分隔[0] 3 7" xfId="8956"/>
    <cellStyle name="千位分隔[0] 3 8" xfId="8957"/>
    <cellStyle name="千位分隔[0] 3 9" xfId="8958"/>
    <cellStyle name="强调文字颜色 1 10" xfId="8959"/>
    <cellStyle name="强调文字颜色 1 10 10" xfId="8960"/>
    <cellStyle name="强调文字颜色 1 10 11" xfId="8961"/>
    <cellStyle name="强调文字颜色 1 10 12" xfId="8962"/>
    <cellStyle name="强调文字颜色 1 10 13" xfId="8963"/>
    <cellStyle name="强调文字颜色 1 10 14" xfId="8964"/>
    <cellStyle name="强调文字颜色 1 10 15" xfId="8965"/>
    <cellStyle name="强调文字颜色 1 10 16" xfId="8966"/>
    <cellStyle name="强调文字颜色 1 10 2" xfId="8967"/>
    <cellStyle name="强调文字颜色 1 10 3" xfId="8968"/>
    <cellStyle name="强调文字颜色 1 10 4" xfId="8969"/>
    <cellStyle name="强调文字颜色 1 10 5" xfId="8970"/>
    <cellStyle name="强调文字颜色 1 10 6" xfId="8971"/>
    <cellStyle name="强调文字颜色 1 10 7" xfId="8972"/>
    <cellStyle name="强调文字颜色 1 10 8" xfId="8973"/>
    <cellStyle name="强调文字颜色 1 10 9" xfId="8974"/>
    <cellStyle name="强调文字颜色 1 11" xfId="8975"/>
    <cellStyle name="强调文字颜色 1 12" xfId="8976"/>
    <cellStyle name="强调文字颜色 1 13" xfId="8977"/>
    <cellStyle name="强调文字颜色 1 2" xfId="8978"/>
    <cellStyle name="强调文字颜色 1 2 10" xfId="8979"/>
    <cellStyle name="强调文字颜色 1 2 11" xfId="8980"/>
    <cellStyle name="强调文字颜色 1 2 12" xfId="8981"/>
    <cellStyle name="强调文字颜色 1 2 13" xfId="8982"/>
    <cellStyle name="强调文字颜色 1 2 14" xfId="8983"/>
    <cellStyle name="强调文字颜色 1 2 15" xfId="8984"/>
    <cellStyle name="强调文字颜色 1 2 16" xfId="8985"/>
    <cellStyle name="强调文字颜色 1 2 2" xfId="8986"/>
    <cellStyle name="强调文字颜色 1 2 3" xfId="8987"/>
    <cellStyle name="强调文字颜色 1 2 4" xfId="8988"/>
    <cellStyle name="强调文字颜色 1 2 5" xfId="8989"/>
    <cellStyle name="强调文字颜色 1 2 6" xfId="8990"/>
    <cellStyle name="强调文字颜色 1 2 7" xfId="8991"/>
    <cellStyle name="强调文字颜色 1 2 8" xfId="8992"/>
    <cellStyle name="强调文字颜色 1 2 9" xfId="8993"/>
    <cellStyle name="强调文字颜色 1 3" xfId="8994"/>
    <cellStyle name="强调文字颜色 1 3 10" xfId="8995"/>
    <cellStyle name="强调文字颜色 1 3 11" xfId="8996"/>
    <cellStyle name="强调文字颜色 1 3 12" xfId="8997"/>
    <cellStyle name="强调文字颜色 1 3 13" xfId="8998"/>
    <cellStyle name="强调文字颜色 1 3 14" xfId="8999"/>
    <cellStyle name="强调文字颜色 1 3 15" xfId="9000"/>
    <cellStyle name="强调文字颜色 1 3 16" xfId="9001"/>
    <cellStyle name="强调文字颜色 1 3 2" xfId="9002"/>
    <cellStyle name="强调文字颜色 1 3 3" xfId="9003"/>
    <cellStyle name="强调文字颜色 1 3 4" xfId="9004"/>
    <cellStyle name="强调文字颜色 1 3 5" xfId="9005"/>
    <cellStyle name="强调文字颜色 1 3 6" xfId="9006"/>
    <cellStyle name="强调文字颜色 1 3 7" xfId="9007"/>
    <cellStyle name="强调文字颜色 1 3 8" xfId="9008"/>
    <cellStyle name="强调文字颜色 1 3 9" xfId="9009"/>
    <cellStyle name="强调文字颜色 1 4" xfId="9010"/>
    <cellStyle name="强调文字颜色 1 4 10" xfId="9011"/>
    <cellStyle name="强调文字颜色 1 4 11" xfId="9012"/>
    <cellStyle name="强调文字颜色 1 4 12" xfId="9013"/>
    <cellStyle name="强调文字颜色 1 4 13" xfId="9014"/>
    <cellStyle name="强调文字颜色 1 4 14" xfId="9015"/>
    <cellStyle name="强调文字颜色 1 4 15" xfId="9016"/>
    <cellStyle name="强调文字颜色 1 4 16" xfId="9017"/>
    <cellStyle name="强调文字颜色 1 4 2" xfId="9018"/>
    <cellStyle name="强调文字颜色 1 4 3" xfId="9019"/>
    <cellStyle name="强调文字颜色 1 4 4" xfId="9020"/>
    <cellStyle name="强调文字颜色 1 4 5" xfId="9021"/>
    <cellStyle name="强调文字颜色 1 4 6" xfId="9022"/>
    <cellStyle name="强调文字颜色 1 4 7" xfId="9023"/>
    <cellStyle name="强调文字颜色 1 4 8" xfId="9024"/>
    <cellStyle name="强调文字颜色 1 4 9" xfId="9025"/>
    <cellStyle name="强调文字颜色 1 5" xfId="9026"/>
    <cellStyle name="强调文字颜色 1 5 10" xfId="9027"/>
    <cellStyle name="强调文字颜色 1 5 11" xfId="9028"/>
    <cellStyle name="强调文字颜色 1 5 12" xfId="9029"/>
    <cellStyle name="强调文字颜色 1 5 13" xfId="9030"/>
    <cellStyle name="强调文字颜色 1 5 14" xfId="9031"/>
    <cellStyle name="强调文字颜色 1 5 15" xfId="9032"/>
    <cellStyle name="强调文字颜色 1 5 16" xfId="9033"/>
    <cellStyle name="强调文字颜色 1 5 2" xfId="9034"/>
    <cellStyle name="强调文字颜色 1 5 3" xfId="9035"/>
    <cellStyle name="强调文字颜色 1 5 4" xfId="9036"/>
    <cellStyle name="强调文字颜色 1 5 5" xfId="9037"/>
    <cellStyle name="强调文字颜色 1 5 6" xfId="9038"/>
    <cellStyle name="强调文字颜色 1 5 7" xfId="9039"/>
    <cellStyle name="强调文字颜色 1 5 8" xfId="9040"/>
    <cellStyle name="强调文字颜色 1 5 9" xfId="9041"/>
    <cellStyle name="强调文字颜色 1 6" xfId="9042"/>
    <cellStyle name="强调文字颜色 1 6 10" xfId="9043"/>
    <cellStyle name="强调文字颜色 1 6 11" xfId="9044"/>
    <cellStyle name="强调文字颜色 1 6 12" xfId="9045"/>
    <cellStyle name="强调文字颜色 1 6 13" xfId="9046"/>
    <cellStyle name="强调文字颜色 1 6 14" xfId="9047"/>
    <cellStyle name="强调文字颜色 1 6 15" xfId="9048"/>
    <cellStyle name="强调文字颜色 1 6 16" xfId="9049"/>
    <cellStyle name="强调文字颜色 1 6 2" xfId="9050"/>
    <cellStyle name="强调文字颜色 1 6 3" xfId="9051"/>
    <cellStyle name="强调文字颜色 1 6 4" xfId="9052"/>
    <cellStyle name="强调文字颜色 1 6 5" xfId="9053"/>
    <cellStyle name="强调文字颜色 1 6 6" xfId="9054"/>
    <cellStyle name="强调文字颜色 1 6 7" xfId="9055"/>
    <cellStyle name="强调文字颜色 1 6 8" xfId="9056"/>
    <cellStyle name="强调文字颜色 1 6 9" xfId="9057"/>
    <cellStyle name="强调文字颜色 1 7" xfId="9058"/>
    <cellStyle name="强调文字颜色 1 7 10" xfId="9059"/>
    <cellStyle name="强调文字颜色 1 7 11" xfId="9060"/>
    <cellStyle name="强调文字颜色 1 7 12" xfId="9061"/>
    <cellStyle name="强调文字颜色 1 7 13" xfId="9062"/>
    <cellStyle name="强调文字颜色 1 7 14" xfId="9063"/>
    <cellStyle name="强调文字颜色 1 7 15" xfId="9064"/>
    <cellStyle name="强调文字颜色 1 7 16" xfId="9065"/>
    <cellStyle name="强调文字颜色 1 7 2" xfId="9066"/>
    <cellStyle name="强调文字颜色 1 7 3" xfId="9067"/>
    <cellStyle name="强调文字颜色 1 7 4" xfId="9068"/>
    <cellStyle name="强调文字颜色 1 7 5" xfId="9069"/>
    <cellStyle name="强调文字颜色 1 7 6" xfId="9070"/>
    <cellStyle name="强调文字颜色 1 7 7" xfId="9071"/>
    <cellStyle name="强调文字颜色 1 7 8" xfId="9072"/>
    <cellStyle name="强调文字颜色 1 7 9" xfId="9073"/>
    <cellStyle name="强调文字颜色 1 8" xfId="9074"/>
    <cellStyle name="强调文字颜色 1 8 10" xfId="9075"/>
    <cellStyle name="强调文字颜色 1 8 11" xfId="9076"/>
    <cellStyle name="强调文字颜色 1 8 12" xfId="9077"/>
    <cellStyle name="强调文字颜色 1 8 13" xfId="9078"/>
    <cellStyle name="强调文字颜色 1 8 14" xfId="9079"/>
    <cellStyle name="强调文字颜色 1 8 15" xfId="9080"/>
    <cellStyle name="强调文字颜色 1 8 16" xfId="9081"/>
    <cellStyle name="强调文字颜色 1 8 2" xfId="9082"/>
    <cellStyle name="强调文字颜色 1 8 3" xfId="9083"/>
    <cellStyle name="强调文字颜色 1 8 4" xfId="9084"/>
    <cellStyle name="强调文字颜色 1 8 5" xfId="9085"/>
    <cellStyle name="强调文字颜色 1 8 6" xfId="9086"/>
    <cellStyle name="强调文字颜色 1 8 7" xfId="9087"/>
    <cellStyle name="强调文字颜色 1 8 8" xfId="9088"/>
    <cellStyle name="强调文字颜色 1 8 9" xfId="9089"/>
    <cellStyle name="强调文字颜色 1 9" xfId="9090"/>
    <cellStyle name="强调文字颜色 1 9 10" xfId="9091"/>
    <cellStyle name="强调文字颜色 1 9 11" xfId="9092"/>
    <cellStyle name="强调文字颜色 1 9 12" xfId="9093"/>
    <cellStyle name="强调文字颜色 1 9 13" xfId="9094"/>
    <cellStyle name="强调文字颜色 1 9 14" xfId="9095"/>
    <cellStyle name="强调文字颜色 1 9 15" xfId="9096"/>
    <cellStyle name="强调文字颜色 1 9 16" xfId="9097"/>
    <cellStyle name="强调文字颜色 1 9 2" xfId="9098"/>
    <cellStyle name="强调文字颜色 1 9 3" xfId="9099"/>
    <cellStyle name="强调文字颜色 1 9 4" xfId="9100"/>
    <cellStyle name="强调文字颜色 1 9 5" xfId="9101"/>
    <cellStyle name="强调文字颜色 1 9 6" xfId="9102"/>
    <cellStyle name="强调文字颜色 1 9 7" xfId="9103"/>
    <cellStyle name="强调文字颜色 1 9 8" xfId="9104"/>
    <cellStyle name="强调文字颜色 1 9 9" xfId="9105"/>
    <cellStyle name="强调文字颜色 2 10" xfId="9106"/>
    <cellStyle name="强调文字颜色 2 10 10" xfId="9107"/>
    <cellStyle name="强调文字颜色 2 10 11" xfId="9108"/>
    <cellStyle name="强调文字颜色 2 10 12" xfId="9109"/>
    <cellStyle name="强调文字颜色 2 10 13" xfId="9110"/>
    <cellStyle name="强调文字颜色 2 10 14" xfId="9111"/>
    <cellStyle name="强调文字颜色 2 10 15" xfId="9112"/>
    <cellStyle name="强调文字颜色 2 10 16" xfId="9113"/>
    <cellStyle name="强调文字颜色 2 10 2" xfId="9114"/>
    <cellStyle name="强调文字颜色 2 10 3" xfId="9115"/>
    <cellStyle name="强调文字颜色 2 10 4" xfId="9116"/>
    <cellStyle name="强调文字颜色 2 10 5" xfId="9117"/>
    <cellStyle name="强调文字颜色 2 10 6" xfId="9118"/>
    <cellStyle name="强调文字颜色 2 10 7" xfId="9119"/>
    <cellStyle name="强调文字颜色 2 10 8" xfId="9120"/>
    <cellStyle name="强调文字颜色 2 10 9" xfId="9121"/>
    <cellStyle name="强调文字颜色 2 11" xfId="9122"/>
    <cellStyle name="强调文字颜色 2 12" xfId="9123"/>
    <cellStyle name="强调文字颜色 2 13" xfId="9124"/>
    <cellStyle name="强调文字颜色 2 2" xfId="9125"/>
    <cellStyle name="强调文字颜色 2 2 10" xfId="9126"/>
    <cellStyle name="强调文字颜色 2 2 11" xfId="9127"/>
    <cellStyle name="强调文字颜色 2 2 12" xfId="9128"/>
    <cellStyle name="强调文字颜色 2 2 13" xfId="9129"/>
    <cellStyle name="强调文字颜色 2 2 14" xfId="9130"/>
    <cellStyle name="强调文字颜色 2 2 15" xfId="9131"/>
    <cellStyle name="强调文字颜色 2 2 16" xfId="9132"/>
    <cellStyle name="强调文字颜色 2 2 2" xfId="9133"/>
    <cellStyle name="强调文字颜色 2 2 3" xfId="9134"/>
    <cellStyle name="强调文字颜色 2 2 4" xfId="9135"/>
    <cellStyle name="强调文字颜色 2 2 5" xfId="9136"/>
    <cellStyle name="强调文字颜色 2 2 6" xfId="9137"/>
    <cellStyle name="强调文字颜色 2 2 7" xfId="9138"/>
    <cellStyle name="强调文字颜色 2 2 8" xfId="9139"/>
    <cellStyle name="强调文字颜色 2 2 9" xfId="9140"/>
    <cellStyle name="强调文字颜色 2 3" xfId="9141"/>
    <cellStyle name="强调文字颜色 2 3 10" xfId="9142"/>
    <cellStyle name="强调文字颜色 2 3 11" xfId="9143"/>
    <cellStyle name="强调文字颜色 2 3 12" xfId="9144"/>
    <cellStyle name="强调文字颜色 2 3 13" xfId="9145"/>
    <cellStyle name="强调文字颜色 2 3 14" xfId="9146"/>
    <cellStyle name="强调文字颜色 2 3 15" xfId="9147"/>
    <cellStyle name="强调文字颜色 2 3 16" xfId="9148"/>
    <cellStyle name="强调文字颜色 2 3 2" xfId="9149"/>
    <cellStyle name="强调文字颜色 2 3 3" xfId="9150"/>
    <cellStyle name="强调文字颜色 2 3 4" xfId="9151"/>
    <cellStyle name="强调文字颜色 2 3 5" xfId="9152"/>
    <cellStyle name="强调文字颜色 2 3 6" xfId="9153"/>
    <cellStyle name="强调文字颜色 2 3 7" xfId="9154"/>
    <cellStyle name="强调文字颜色 2 3 8" xfId="9155"/>
    <cellStyle name="强调文字颜色 2 3 9" xfId="9156"/>
    <cellStyle name="强调文字颜色 2 4" xfId="9157"/>
    <cellStyle name="强调文字颜色 2 4 10" xfId="9158"/>
    <cellStyle name="强调文字颜色 2 4 11" xfId="9159"/>
    <cellStyle name="强调文字颜色 2 4 12" xfId="9160"/>
    <cellStyle name="强调文字颜色 2 4 13" xfId="9161"/>
    <cellStyle name="强调文字颜色 2 4 14" xfId="9162"/>
    <cellStyle name="强调文字颜色 2 4 15" xfId="9163"/>
    <cellStyle name="强调文字颜色 2 4 16" xfId="9164"/>
    <cellStyle name="强调文字颜色 2 4 2" xfId="9165"/>
    <cellStyle name="强调文字颜色 2 4 3" xfId="9166"/>
    <cellStyle name="强调文字颜色 2 4 4" xfId="9167"/>
    <cellStyle name="强调文字颜色 2 4 5" xfId="9168"/>
    <cellStyle name="强调文字颜色 2 4 6" xfId="9169"/>
    <cellStyle name="强调文字颜色 2 4 7" xfId="9170"/>
    <cellStyle name="强调文字颜色 2 4 8" xfId="9171"/>
    <cellStyle name="强调文字颜色 2 4 9" xfId="9172"/>
    <cellStyle name="强调文字颜色 2 5" xfId="9173"/>
    <cellStyle name="强调文字颜色 2 5 10" xfId="9174"/>
    <cellStyle name="强调文字颜色 2 5 11" xfId="9175"/>
    <cellStyle name="强调文字颜色 2 5 12" xfId="9176"/>
    <cellStyle name="强调文字颜色 2 5 13" xfId="9177"/>
    <cellStyle name="强调文字颜色 2 5 14" xfId="9178"/>
    <cellStyle name="强调文字颜色 2 5 15" xfId="9179"/>
    <cellStyle name="强调文字颜色 2 5 16" xfId="9180"/>
    <cellStyle name="强调文字颜色 2 5 2" xfId="9181"/>
    <cellStyle name="强调文字颜色 2 5 3" xfId="9182"/>
    <cellStyle name="强调文字颜色 2 5 4" xfId="9183"/>
    <cellStyle name="强调文字颜色 2 5 5" xfId="9184"/>
    <cellStyle name="强调文字颜色 2 5 6" xfId="9185"/>
    <cellStyle name="强调文字颜色 2 5 7" xfId="9186"/>
    <cellStyle name="强调文字颜色 2 5 8" xfId="9187"/>
    <cellStyle name="强调文字颜色 2 5 9" xfId="9188"/>
    <cellStyle name="强调文字颜色 2 6" xfId="9189"/>
    <cellStyle name="强调文字颜色 2 6 10" xfId="9190"/>
    <cellStyle name="强调文字颜色 2 6 11" xfId="9191"/>
    <cellStyle name="强调文字颜色 2 6 12" xfId="9192"/>
    <cellStyle name="强调文字颜色 2 6 13" xfId="9193"/>
    <cellStyle name="强调文字颜色 2 6 14" xfId="9194"/>
    <cellStyle name="强调文字颜色 2 6 15" xfId="9195"/>
    <cellStyle name="强调文字颜色 2 6 16" xfId="9196"/>
    <cellStyle name="强调文字颜色 2 6 2" xfId="9197"/>
    <cellStyle name="强调文字颜色 2 6 3" xfId="9198"/>
    <cellStyle name="强调文字颜色 2 6 4" xfId="9199"/>
    <cellStyle name="强调文字颜色 2 6 5" xfId="9200"/>
    <cellStyle name="强调文字颜色 2 6 6" xfId="9201"/>
    <cellStyle name="强调文字颜色 2 6 7" xfId="9202"/>
    <cellStyle name="强调文字颜色 2 6 8" xfId="9203"/>
    <cellStyle name="强调文字颜色 2 6 9" xfId="9204"/>
    <cellStyle name="强调文字颜色 2 7" xfId="9205"/>
    <cellStyle name="强调文字颜色 2 7 10" xfId="9206"/>
    <cellStyle name="强调文字颜色 2 7 11" xfId="9207"/>
    <cellStyle name="强调文字颜色 2 7 12" xfId="9208"/>
    <cellStyle name="强调文字颜色 2 7 13" xfId="9209"/>
    <cellStyle name="强调文字颜色 2 7 14" xfId="9210"/>
    <cellStyle name="强调文字颜色 2 7 15" xfId="9211"/>
    <cellStyle name="强调文字颜色 2 7 16" xfId="9212"/>
    <cellStyle name="强调文字颜色 2 7 2" xfId="9213"/>
    <cellStyle name="强调文字颜色 2 7 3" xfId="9214"/>
    <cellStyle name="强调文字颜色 2 7 4" xfId="9215"/>
    <cellStyle name="强调文字颜色 2 7 5" xfId="9216"/>
    <cellStyle name="强调文字颜色 2 7 6" xfId="9217"/>
    <cellStyle name="强调文字颜色 2 7 7" xfId="9218"/>
    <cellStyle name="强调文字颜色 2 7 8" xfId="9219"/>
    <cellStyle name="强调文字颜色 2 7 9" xfId="9220"/>
    <cellStyle name="强调文字颜色 2 8" xfId="9221"/>
    <cellStyle name="强调文字颜色 2 8 10" xfId="9222"/>
    <cellStyle name="强调文字颜色 2 8 11" xfId="9223"/>
    <cellStyle name="强调文字颜色 2 8 12" xfId="9224"/>
    <cellStyle name="强调文字颜色 2 8 13" xfId="9225"/>
    <cellStyle name="强调文字颜色 2 8 14" xfId="9226"/>
    <cellStyle name="强调文字颜色 2 8 15" xfId="9227"/>
    <cellStyle name="强调文字颜色 2 8 16" xfId="9228"/>
    <cellStyle name="强调文字颜色 2 8 2" xfId="9229"/>
    <cellStyle name="强调文字颜色 2 8 3" xfId="9230"/>
    <cellStyle name="强调文字颜色 2 8 4" xfId="9231"/>
    <cellStyle name="强调文字颜色 2 8 5" xfId="9232"/>
    <cellStyle name="强调文字颜色 2 8 6" xfId="9233"/>
    <cellStyle name="强调文字颜色 2 8 7" xfId="9234"/>
    <cellStyle name="强调文字颜色 2 8 8" xfId="9235"/>
    <cellStyle name="强调文字颜色 2 8 9" xfId="9236"/>
    <cellStyle name="强调文字颜色 2 9" xfId="9237"/>
    <cellStyle name="强调文字颜色 2 9 10" xfId="9238"/>
    <cellStyle name="强调文字颜色 2 9 11" xfId="9239"/>
    <cellStyle name="强调文字颜色 2 9 12" xfId="9240"/>
    <cellStyle name="强调文字颜色 2 9 13" xfId="9241"/>
    <cellStyle name="强调文字颜色 2 9 14" xfId="9242"/>
    <cellStyle name="强调文字颜色 2 9 15" xfId="9243"/>
    <cellStyle name="强调文字颜色 2 9 16" xfId="9244"/>
    <cellStyle name="强调文字颜色 2 9 2" xfId="9245"/>
    <cellStyle name="强调文字颜色 2 9 3" xfId="9246"/>
    <cellStyle name="强调文字颜色 2 9 4" xfId="9247"/>
    <cellStyle name="强调文字颜色 2 9 5" xfId="9248"/>
    <cellStyle name="强调文字颜色 2 9 6" xfId="9249"/>
    <cellStyle name="强调文字颜色 2 9 7" xfId="9250"/>
    <cellStyle name="强调文字颜色 2 9 8" xfId="9251"/>
    <cellStyle name="强调文字颜色 2 9 9" xfId="9252"/>
    <cellStyle name="强调文字颜色 3 10" xfId="9253"/>
    <cellStyle name="强调文字颜色 3 10 10" xfId="9254"/>
    <cellStyle name="强调文字颜色 3 10 11" xfId="9255"/>
    <cellStyle name="强调文字颜色 3 10 12" xfId="9256"/>
    <cellStyle name="强调文字颜色 3 10 13" xfId="9257"/>
    <cellStyle name="强调文字颜色 3 10 14" xfId="9258"/>
    <cellStyle name="强调文字颜色 3 10 15" xfId="9259"/>
    <cellStyle name="强调文字颜色 3 10 16" xfId="9260"/>
    <cellStyle name="强调文字颜色 3 10 2" xfId="9261"/>
    <cellStyle name="强调文字颜色 3 10 3" xfId="9262"/>
    <cellStyle name="强调文字颜色 3 10 4" xfId="9263"/>
    <cellStyle name="强调文字颜色 3 10 5" xfId="9264"/>
    <cellStyle name="强调文字颜色 3 10 6" xfId="9265"/>
    <cellStyle name="强调文字颜色 3 10 7" xfId="9266"/>
    <cellStyle name="强调文字颜色 3 10 8" xfId="9267"/>
    <cellStyle name="强调文字颜色 3 10 9" xfId="9268"/>
    <cellStyle name="强调文字颜色 3 11" xfId="9269"/>
    <cellStyle name="强调文字颜色 3 12" xfId="9270"/>
    <cellStyle name="强调文字颜色 3 13" xfId="9271"/>
    <cellStyle name="强调文字颜色 3 2" xfId="9272"/>
    <cellStyle name="强调文字颜色 3 2 10" xfId="9273"/>
    <cellStyle name="强调文字颜色 3 2 11" xfId="9274"/>
    <cellStyle name="强调文字颜色 3 2 12" xfId="9275"/>
    <cellStyle name="强调文字颜色 3 2 13" xfId="9276"/>
    <cellStyle name="强调文字颜色 3 2 14" xfId="9277"/>
    <cellStyle name="强调文字颜色 3 2 15" xfId="9278"/>
    <cellStyle name="强调文字颜色 3 2 16" xfId="9279"/>
    <cellStyle name="强调文字颜色 3 2 2" xfId="9280"/>
    <cellStyle name="强调文字颜色 3 2 3" xfId="9281"/>
    <cellStyle name="强调文字颜色 3 2 4" xfId="9282"/>
    <cellStyle name="强调文字颜色 3 2 5" xfId="9283"/>
    <cellStyle name="强调文字颜色 3 2 6" xfId="9284"/>
    <cellStyle name="强调文字颜色 3 2 7" xfId="9285"/>
    <cellStyle name="强调文字颜色 3 2 8" xfId="9286"/>
    <cellStyle name="强调文字颜色 3 2 9" xfId="9287"/>
    <cellStyle name="强调文字颜色 3 3" xfId="9288"/>
    <cellStyle name="强调文字颜色 3 3 10" xfId="9289"/>
    <cellStyle name="强调文字颜色 3 3 11" xfId="9290"/>
    <cellStyle name="强调文字颜色 3 3 12" xfId="9291"/>
    <cellStyle name="强调文字颜色 3 3 13" xfId="9292"/>
    <cellStyle name="强调文字颜色 3 3 14" xfId="9293"/>
    <cellStyle name="强调文字颜色 3 3 15" xfId="9294"/>
    <cellStyle name="强调文字颜色 3 3 16" xfId="9295"/>
    <cellStyle name="强调文字颜色 3 3 2" xfId="9296"/>
    <cellStyle name="强调文字颜色 3 3 3" xfId="9297"/>
    <cellStyle name="强调文字颜色 3 3 4" xfId="9298"/>
    <cellStyle name="强调文字颜色 3 3 5" xfId="9299"/>
    <cellStyle name="强调文字颜色 3 3 6" xfId="9300"/>
    <cellStyle name="强调文字颜色 3 3 7" xfId="9301"/>
    <cellStyle name="强调文字颜色 3 3 8" xfId="9302"/>
    <cellStyle name="强调文字颜色 3 3 9" xfId="9303"/>
    <cellStyle name="强调文字颜色 3 4" xfId="9304"/>
    <cellStyle name="强调文字颜色 3 4 10" xfId="9305"/>
    <cellStyle name="强调文字颜色 3 4 11" xfId="9306"/>
    <cellStyle name="强调文字颜色 3 4 12" xfId="9307"/>
    <cellStyle name="强调文字颜色 3 4 13" xfId="9308"/>
    <cellStyle name="强调文字颜色 3 4 14" xfId="9309"/>
    <cellStyle name="强调文字颜色 3 4 15" xfId="9310"/>
    <cellStyle name="强调文字颜色 3 4 16" xfId="9311"/>
    <cellStyle name="强调文字颜色 3 4 2" xfId="9312"/>
    <cellStyle name="强调文字颜色 3 4 3" xfId="9313"/>
    <cellStyle name="强调文字颜色 3 4 4" xfId="9314"/>
    <cellStyle name="强调文字颜色 3 4 5" xfId="9315"/>
    <cellStyle name="强调文字颜色 3 4 6" xfId="9316"/>
    <cellStyle name="强调文字颜色 3 4 7" xfId="9317"/>
    <cellStyle name="强调文字颜色 3 4 8" xfId="9318"/>
    <cellStyle name="强调文字颜色 3 4 9" xfId="9319"/>
    <cellStyle name="强调文字颜色 3 5" xfId="9320"/>
    <cellStyle name="强调文字颜色 3 5 10" xfId="9321"/>
    <cellStyle name="强调文字颜色 3 5 11" xfId="9322"/>
    <cellStyle name="强调文字颜色 3 5 12" xfId="9323"/>
    <cellStyle name="强调文字颜色 3 5 13" xfId="9324"/>
    <cellStyle name="强调文字颜色 3 5 14" xfId="9325"/>
    <cellStyle name="强调文字颜色 3 5 15" xfId="9326"/>
    <cellStyle name="强调文字颜色 3 5 16" xfId="9327"/>
    <cellStyle name="强调文字颜色 3 5 2" xfId="9328"/>
    <cellStyle name="强调文字颜色 3 5 3" xfId="9329"/>
    <cellStyle name="强调文字颜色 3 5 4" xfId="9330"/>
    <cellStyle name="强调文字颜色 3 5 5" xfId="9331"/>
    <cellStyle name="强调文字颜色 3 5 6" xfId="9332"/>
    <cellStyle name="强调文字颜色 3 5 7" xfId="9333"/>
    <cellStyle name="强调文字颜色 3 5 8" xfId="9334"/>
    <cellStyle name="强调文字颜色 3 5 9" xfId="9335"/>
    <cellStyle name="强调文字颜色 3 6" xfId="9336"/>
    <cellStyle name="强调文字颜色 3 6 10" xfId="9337"/>
    <cellStyle name="强调文字颜色 3 6 11" xfId="9338"/>
    <cellStyle name="强调文字颜色 3 6 12" xfId="9339"/>
    <cellStyle name="强调文字颜色 3 6 13" xfId="9340"/>
    <cellStyle name="强调文字颜色 3 6 14" xfId="9341"/>
    <cellStyle name="强调文字颜色 3 6 15" xfId="9342"/>
    <cellStyle name="强调文字颜色 3 6 16" xfId="9343"/>
    <cellStyle name="强调文字颜色 3 6 2" xfId="9344"/>
    <cellStyle name="强调文字颜色 3 6 3" xfId="9345"/>
    <cellStyle name="强调文字颜色 3 6 4" xfId="9346"/>
    <cellStyle name="强调文字颜色 3 6 5" xfId="9347"/>
    <cellStyle name="强调文字颜色 3 6 6" xfId="9348"/>
    <cellStyle name="强调文字颜色 3 6 7" xfId="9349"/>
    <cellStyle name="强调文字颜色 3 6 8" xfId="9350"/>
    <cellStyle name="强调文字颜色 3 6 9" xfId="9351"/>
    <cellStyle name="强调文字颜色 3 7" xfId="9352"/>
    <cellStyle name="强调文字颜色 3 7 10" xfId="9353"/>
    <cellStyle name="强调文字颜色 3 7 11" xfId="9354"/>
    <cellStyle name="强调文字颜色 3 7 12" xfId="9355"/>
    <cellStyle name="强调文字颜色 3 7 13" xfId="9356"/>
    <cellStyle name="强调文字颜色 3 7 14" xfId="9357"/>
    <cellStyle name="强调文字颜色 3 7 15" xfId="9358"/>
    <cellStyle name="强调文字颜色 3 7 16" xfId="9359"/>
    <cellStyle name="强调文字颜色 3 7 2" xfId="9360"/>
    <cellStyle name="强调文字颜色 3 7 3" xfId="9361"/>
    <cellStyle name="强调文字颜色 3 7 4" xfId="9362"/>
    <cellStyle name="强调文字颜色 3 7 5" xfId="9363"/>
    <cellStyle name="强调文字颜色 3 7 6" xfId="9364"/>
    <cellStyle name="强调文字颜色 3 7 7" xfId="9365"/>
    <cellStyle name="强调文字颜色 3 7 8" xfId="9366"/>
    <cellStyle name="强调文字颜色 3 7 9" xfId="9367"/>
    <cellStyle name="强调文字颜色 3 8" xfId="9368"/>
    <cellStyle name="强调文字颜色 3 8 10" xfId="9369"/>
    <cellStyle name="强调文字颜色 3 8 11" xfId="9370"/>
    <cellStyle name="强调文字颜色 3 8 12" xfId="9371"/>
    <cellStyle name="强调文字颜色 3 8 13" xfId="9372"/>
    <cellStyle name="强调文字颜色 3 8 14" xfId="9373"/>
    <cellStyle name="强调文字颜色 3 8 15" xfId="9374"/>
    <cellStyle name="强调文字颜色 3 8 16" xfId="9375"/>
    <cellStyle name="强调文字颜色 3 8 2" xfId="9376"/>
    <cellStyle name="强调文字颜色 3 8 3" xfId="9377"/>
    <cellStyle name="强调文字颜色 3 8 4" xfId="9378"/>
    <cellStyle name="强调文字颜色 3 8 5" xfId="9379"/>
    <cellStyle name="强调文字颜色 3 8 6" xfId="9380"/>
    <cellStyle name="强调文字颜色 3 8 7" xfId="9381"/>
    <cellStyle name="强调文字颜色 3 8 8" xfId="9382"/>
    <cellStyle name="强调文字颜色 3 8 9" xfId="9383"/>
    <cellStyle name="强调文字颜色 3 9" xfId="9384"/>
    <cellStyle name="强调文字颜色 3 9 10" xfId="9385"/>
    <cellStyle name="强调文字颜色 3 9 11" xfId="9386"/>
    <cellStyle name="强调文字颜色 3 9 12" xfId="9387"/>
    <cellStyle name="强调文字颜色 3 9 13" xfId="9388"/>
    <cellStyle name="强调文字颜色 3 9 14" xfId="9389"/>
    <cellStyle name="强调文字颜色 3 9 15" xfId="9390"/>
    <cellStyle name="强调文字颜色 3 9 16" xfId="9391"/>
    <cellStyle name="强调文字颜色 3 9 2" xfId="9392"/>
    <cellStyle name="强调文字颜色 3 9 3" xfId="9393"/>
    <cellStyle name="强调文字颜色 3 9 4" xfId="9394"/>
    <cellStyle name="强调文字颜色 3 9 5" xfId="9395"/>
    <cellStyle name="强调文字颜色 3 9 6" xfId="9396"/>
    <cellStyle name="强调文字颜色 3 9 7" xfId="9397"/>
    <cellStyle name="强调文字颜色 3 9 8" xfId="9398"/>
    <cellStyle name="强调文字颜色 3 9 9" xfId="9399"/>
    <cellStyle name="强调文字颜色 4 10" xfId="9400"/>
    <cellStyle name="强调文字颜色 4 10 10" xfId="9401"/>
    <cellStyle name="强调文字颜色 4 10 11" xfId="9402"/>
    <cellStyle name="强调文字颜色 4 10 12" xfId="9403"/>
    <cellStyle name="强调文字颜色 4 10 13" xfId="9404"/>
    <cellStyle name="强调文字颜色 4 10 14" xfId="9405"/>
    <cellStyle name="强调文字颜色 4 10 15" xfId="9406"/>
    <cellStyle name="强调文字颜色 4 10 16" xfId="9407"/>
    <cellStyle name="强调文字颜色 4 10 2" xfId="9408"/>
    <cellStyle name="强调文字颜色 4 10 3" xfId="9409"/>
    <cellStyle name="强调文字颜色 4 10 4" xfId="9410"/>
    <cellStyle name="强调文字颜色 4 10 5" xfId="9411"/>
    <cellStyle name="强调文字颜色 4 10 6" xfId="9412"/>
    <cellStyle name="强调文字颜色 4 10 7" xfId="9413"/>
    <cellStyle name="强调文字颜色 4 10 8" xfId="9414"/>
    <cellStyle name="强调文字颜色 4 10 9" xfId="9415"/>
    <cellStyle name="强调文字颜色 4 11" xfId="9416"/>
    <cellStyle name="强调文字颜色 4 12" xfId="9417"/>
    <cellStyle name="强调文字颜色 4 13" xfId="9418"/>
    <cellStyle name="强调文字颜色 4 2" xfId="9419"/>
    <cellStyle name="强调文字颜色 4 2 10" xfId="9420"/>
    <cellStyle name="强调文字颜色 4 2 11" xfId="9421"/>
    <cellStyle name="强调文字颜色 4 2 12" xfId="9422"/>
    <cellStyle name="强调文字颜色 4 2 13" xfId="9423"/>
    <cellStyle name="强调文字颜色 4 2 14" xfId="9424"/>
    <cellStyle name="强调文字颜色 4 2 15" xfId="9425"/>
    <cellStyle name="强调文字颜色 4 2 16" xfId="9426"/>
    <cellStyle name="强调文字颜色 4 2 2" xfId="9427"/>
    <cellStyle name="强调文字颜色 4 2 3" xfId="9428"/>
    <cellStyle name="强调文字颜色 4 2 4" xfId="9429"/>
    <cellStyle name="强调文字颜色 4 2 5" xfId="9430"/>
    <cellStyle name="强调文字颜色 4 2 6" xfId="9431"/>
    <cellStyle name="强调文字颜色 4 2 7" xfId="9432"/>
    <cellStyle name="强调文字颜色 4 2 8" xfId="9433"/>
    <cellStyle name="强调文字颜色 4 2 9" xfId="9434"/>
    <cellStyle name="强调文字颜色 4 3" xfId="9435"/>
    <cellStyle name="强调文字颜色 4 3 10" xfId="9436"/>
    <cellStyle name="强调文字颜色 4 3 11" xfId="9437"/>
    <cellStyle name="强调文字颜色 4 3 12" xfId="9438"/>
    <cellStyle name="强调文字颜色 4 3 13" xfId="9439"/>
    <cellStyle name="强调文字颜色 4 3 14" xfId="9440"/>
    <cellStyle name="强调文字颜色 4 3 15" xfId="9441"/>
    <cellStyle name="强调文字颜色 4 3 16" xfId="9442"/>
    <cellStyle name="强调文字颜色 4 3 2" xfId="9443"/>
    <cellStyle name="强调文字颜色 4 3 3" xfId="9444"/>
    <cellStyle name="强调文字颜色 4 3 4" xfId="9445"/>
    <cellStyle name="强调文字颜色 4 3 5" xfId="9446"/>
    <cellStyle name="强调文字颜色 4 3 6" xfId="9447"/>
    <cellStyle name="强调文字颜色 4 3 7" xfId="9448"/>
    <cellStyle name="强调文字颜色 4 3 8" xfId="9449"/>
    <cellStyle name="强调文字颜色 4 3 9" xfId="9450"/>
    <cellStyle name="强调文字颜色 4 4" xfId="9451"/>
    <cellStyle name="强调文字颜色 4 4 10" xfId="9452"/>
    <cellStyle name="强调文字颜色 4 4 11" xfId="9453"/>
    <cellStyle name="强调文字颜色 4 4 12" xfId="9454"/>
    <cellStyle name="强调文字颜色 4 4 13" xfId="9455"/>
    <cellStyle name="强调文字颜色 4 4 14" xfId="9456"/>
    <cellStyle name="强调文字颜色 4 4 15" xfId="9457"/>
    <cellStyle name="强调文字颜色 4 4 16" xfId="9458"/>
    <cellStyle name="强调文字颜色 4 4 2" xfId="9459"/>
    <cellStyle name="强调文字颜色 4 4 3" xfId="9460"/>
    <cellStyle name="强调文字颜色 4 4 4" xfId="9461"/>
    <cellStyle name="强调文字颜色 4 4 5" xfId="9462"/>
    <cellStyle name="强调文字颜色 4 4 6" xfId="9463"/>
    <cellStyle name="强调文字颜色 4 4 7" xfId="9464"/>
    <cellStyle name="强调文字颜色 4 4 8" xfId="9465"/>
    <cellStyle name="强调文字颜色 4 4 9" xfId="9466"/>
    <cellStyle name="强调文字颜色 4 5" xfId="9467"/>
    <cellStyle name="强调文字颜色 4 5 10" xfId="9468"/>
    <cellStyle name="强调文字颜色 4 5 11" xfId="9469"/>
    <cellStyle name="强调文字颜色 4 5 12" xfId="9470"/>
    <cellStyle name="强调文字颜色 4 5 13" xfId="9471"/>
    <cellStyle name="强调文字颜色 4 5 14" xfId="9472"/>
    <cellStyle name="强调文字颜色 4 5 15" xfId="9473"/>
    <cellStyle name="强调文字颜色 4 5 16" xfId="9474"/>
    <cellStyle name="强调文字颜色 4 5 2" xfId="9475"/>
    <cellStyle name="强调文字颜色 4 5 3" xfId="9476"/>
    <cellStyle name="强调文字颜色 4 5 4" xfId="9477"/>
    <cellStyle name="强调文字颜色 4 5 5" xfId="9478"/>
    <cellStyle name="强调文字颜色 4 5 6" xfId="9479"/>
    <cellStyle name="强调文字颜色 4 5 7" xfId="9480"/>
    <cellStyle name="强调文字颜色 4 5 8" xfId="9481"/>
    <cellStyle name="强调文字颜色 4 5 9" xfId="9482"/>
    <cellStyle name="强调文字颜色 4 6" xfId="9483"/>
    <cellStyle name="强调文字颜色 4 6 10" xfId="9484"/>
    <cellStyle name="强调文字颜色 4 6 11" xfId="9485"/>
    <cellStyle name="强调文字颜色 4 6 12" xfId="9486"/>
    <cellStyle name="强调文字颜色 4 6 13" xfId="9487"/>
    <cellStyle name="强调文字颜色 4 6 14" xfId="9488"/>
    <cellStyle name="强调文字颜色 4 6 15" xfId="9489"/>
    <cellStyle name="强调文字颜色 4 6 16" xfId="9490"/>
    <cellStyle name="强调文字颜色 4 6 2" xfId="9491"/>
    <cellStyle name="强调文字颜色 4 6 3" xfId="9492"/>
    <cellStyle name="强调文字颜色 4 6 4" xfId="9493"/>
    <cellStyle name="强调文字颜色 4 6 5" xfId="9494"/>
    <cellStyle name="强调文字颜色 4 6 6" xfId="9495"/>
    <cellStyle name="强调文字颜色 4 6 7" xfId="9496"/>
    <cellStyle name="强调文字颜色 4 6 8" xfId="9497"/>
    <cellStyle name="强调文字颜色 4 6 9" xfId="9498"/>
    <cellStyle name="强调文字颜色 4 7" xfId="9499"/>
    <cellStyle name="强调文字颜色 4 7 10" xfId="9500"/>
    <cellStyle name="强调文字颜色 4 7 11" xfId="9501"/>
    <cellStyle name="强调文字颜色 4 7 12" xfId="9502"/>
    <cellStyle name="强调文字颜色 4 7 13" xfId="9503"/>
    <cellStyle name="强调文字颜色 4 7 14" xfId="9504"/>
    <cellStyle name="强调文字颜色 4 7 15" xfId="9505"/>
    <cellStyle name="强调文字颜色 4 7 16" xfId="9506"/>
    <cellStyle name="强调文字颜色 4 7 2" xfId="9507"/>
    <cellStyle name="强调文字颜色 4 7 3" xfId="9508"/>
    <cellStyle name="强调文字颜色 4 7 4" xfId="9509"/>
    <cellStyle name="强调文字颜色 4 7 5" xfId="9510"/>
    <cellStyle name="强调文字颜色 4 7 6" xfId="9511"/>
    <cellStyle name="强调文字颜色 4 7 7" xfId="9512"/>
    <cellStyle name="强调文字颜色 4 7 8" xfId="9513"/>
    <cellStyle name="强调文字颜色 4 7 9" xfId="9514"/>
    <cellStyle name="强调文字颜色 4 8" xfId="9515"/>
    <cellStyle name="强调文字颜色 4 8 10" xfId="9516"/>
    <cellStyle name="强调文字颜色 4 8 11" xfId="9517"/>
    <cellStyle name="强调文字颜色 4 8 12" xfId="9518"/>
    <cellStyle name="强调文字颜色 4 8 13" xfId="9519"/>
    <cellStyle name="强调文字颜色 4 8 14" xfId="9520"/>
    <cellStyle name="强调文字颜色 4 8 15" xfId="9521"/>
    <cellStyle name="强调文字颜色 4 8 16" xfId="9522"/>
    <cellStyle name="强调文字颜色 4 8 2" xfId="9523"/>
    <cellStyle name="强调文字颜色 4 8 3" xfId="9524"/>
    <cellStyle name="强调文字颜色 4 8 4" xfId="9525"/>
    <cellStyle name="强调文字颜色 4 8 5" xfId="9526"/>
    <cellStyle name="强调文字颜色 4 8 6" xfId="9527"/>
    <cellStyle name="强调文字颜色 4 8 7" xfId="9528"/>
    <cellStyle name="强调文字颜色 4 8 8" xfId="9529"/>
    <cellStyle name="强调文字颜色 4 8 9" xfId="9530"/>
    <cellStyle name="强调文字颜色 4 9" xfId="9531"/>
    <cellStyle name="强调文字颜色 4 9 10" xfId="9532"/>
    <cellStyle name="强调文字颜色 4 9 11" xfId="9533"/>
    <cellStyle name="强调文字颜色 4 9 12" xfId="9534"/>
    <cellStyle name="强调文字颜色 4 9 13" xfId="9535"/>
    <cellStyle name="强调文字颜色 4 9 14" xfId="9536"/>
    <cellStyle name="强调文字颜色 4 9 15" xfId="9537"/>
    <cellStyle name="强调文字颜色 4 9 16" xfId="9538"/>
    <cellStyle name="强调文字颜色 4 9 2" xfId="9539"/>
    <cellStyle name="强调文字颜色 4 9 3" xfId="9540"/>
    <cellStyle name="强调文字颜色 4 9 4" xfId="9541"/>
    <cellStyle name="强调文字颜色 4 9 5" xfId="9542"/>
    <cellStyle name="强调文字颜色 4 9 6" xfId="9543"/>
    <cellStyle name="强调文字颜色 4 9 7" xfId="9544"/>
    <cellStyle name="强调文字颜色 4 9 8" xfId="9545"/>
    <cellStyle name="强调文字颜色 4 9 9" xfId="9546"/>
    <cellStyle name="强调文字颜色 5 10" xfId="9547"/>
    <cellStyle name="强调文字颜色 5 10 10" xfId="9548"/>
    <cellStyle name="强调文字颜色 5 10 11" xfId="9549"/>
    <cellStyle name="强调文字颜色 5 10 12" xfId="9550"/>
    <cellStyle name="强调文字颜色 5 10 13" xfId="9551"/>
    <cellStyle name="强调文字颜色 5 10 14" xfId="9552"/>
    <cellStyle name="强调文字颜色 5 10 15" xfId="9553"/>
    <cellStyle name="强调文字颜色 5 10 16" xfId="9554"/>
    <cellStyle name="强调文字颜色 5 10 2" xfId="9555"/>
    <cellStyle name="强调文字颜色 5 10 3" xfId="9556"/>
    <cellStyle name="强调文字颜色 5 10 4" xfId="9557"/>
    <cellStyle name="强调文字颜色 5 10 5" xfId="9558"/>
    <cellStyle name="强调文字颜色 5 10 6" xfId="9559"/>
    <cellStyle name="强调文字颜色 5 10 7" xfId="9560"/>
    <cellStyle name="强调文字颜色 5 10 8" xfId="9561"/>
    <cellStyle name="强调文字颜色 5 10 9" xfId="9562"/>
    <cellStyle name="强调文字颜色 5 11" xfId="9563"/>
    <cellStyle name="强调文字颜色 5 12" xfId="9564"/>
    <cellStyle name="强调文字颜色 5 13" xfId="9565"/>
    <cellStyle name="强调文字颜色 5 2" xfId="9566"/>
    <cellStyle name="强调文字颜色 5 2 10" xfId="9567"/>
    <cellStyle name="强调文字颜色 5 2 11" xfId="9568"/>
    <cellStyle name="强调文字颜色 5 2 12" xfId="9569"/>
    <cellStyle name="强调文字颜色 5 2 13" xfId="9570"/>
    <cellStyle name="强调文字颜色 5 2 14" xfId="9571"/>
    <cellStyle name="强调文字颜色 5 2 15" xfId="9572"/>
    <cellStyle name="强调文字颜色 5 2 16" xfId="9573"/>
    <cellStyle name="强调文字颜色 5 2 2" xfId="9574"/>
    <cellStyle name="强调文字颜色 5 2 3" xfId="9575"/>
    <cellStyle name="强调文字颜色 5 2 4" xfId="9576"/>
    <cellStyle name="强调文字颜色 5 2 5" xfId="9577"/>
    <cellStyle name="强调文字颜色 5 2 6" xfId="9578"/>
    <cellStyle name="强调文字颜色 5 2 7" xfId="9579"/>
    <cellStyle name="强调文字颜色 5 2 8" xfId="9580"/>
    <cellStyle name="强调文字颜色 5 2 9" xfId="9581"/>
    <cellStyle name="强调文字颜色 5 3" xfId="9582"/>
    <cellStyle name="强调文字颜色 5 3 10" xfId="9583"/>
    <cellStyle name="强调文字颜色 5 3 11" xfId="9584"/>
    <cellStyle name="强调文字颜色 5 3 12" xfId="9585"/>
    <cellStyle name="强调文字颜色 5 3 13" xfId="9586"/>
    <cellStyle name="强调文字颜色 5 3 14" xfId="9587"/>
    <cellStyle name="强调文字颜色 5 3 15" xfId="9588"/>
    <cellStyle name="强调文字颜色 5 3 16" xfId="9589"/>
    <cellStyle name="强调文字颜色 5 3 2" xfId="9590"/>
    <cellStyle name="强调文字颜色 5 3 3" xfId="9591"/>
    <cellStyle name="强调文字颜色 5 3 4" xfId="9592"/>
    <cellStyle name="强调文字颜色 5 3 5" xfId="9593"/>
    <cellStyle name="强调文字颜色 5 3 6" xfId="9594"/>
    <cellStyle name="强调文字颜色 5 3 7" xfId="9595"/>
    <cellStyle name="强调文字颜色 5 3 8" xfId="9596"/>
    <cellStyle name="强调文字颜色 5 3 9" xfId="9597"/>
    <cellStyle name="强调文字颜色 5 4" xfId="9598"/>
    <cellStyle name="强调文字颜色 5 4 10" xfId="9599"/>
    <cellStyle name="强调文字颜色 5 4 11" xfId="9600"/>
    <cellStyle name="强调文字颜色 5 4 12" xfId="9601"/>
    <cellStyle name="强调文字颜色 5 4 13" xfId="9602"/>
    <cellStyle name="强调文字颜色 5 4 14" xfId="9603"/>
    <cellStyle name="强调文字颜色 5 4 15" xfId="9604"/>
    <cellStyle name="强调文字颜色 5 4 16" xfId="9605"/>
    <cellStyle name="强调文字颜色 5 4 2" xfId="9606"/>
    <cellStyle name="强调文字颜色 5 4 3" xfId="9607"/>
    <cellStyle name="强调文字颜色 5 4 4" xfId="9608"/>
    <cellStyle name="强调文字颜色 5 4 5" xfId="9609"/>
    <cellStyle name="强调文字颜色 5 4 6" xfId="9610"/>
    <cellStyle name="强调文字颜色 5 4 7" xfId="9611"/>
    <cellStyle name="强调文字颜色 5 4 8" xfId="9612"/>
    <cellStyle name="强调文字颜色 5 4 9" xfId="9613"/>
    <cellStyle name="强调文字颜色 5 5" xfId="9614"/>
    <cellStyle name="强调文字颜色 5 5 10" xfId="9615"/>
    <cellStyle name="强调文字颜色 5 5 11" xfId="9616"/>
    <cellStyle name="强调文字颜色 5 5 12" xfId="9617"/>
    <cellStyle name="强调文字颜色 5 5 13" xfId="9618"/>
    <cellStyle name="强调文字颜色 5 5 14" xfId="9619"/>
    <cellStyle name="强调文字颜色 5 5 15" xfId="9620"/>
    <cellStyle name="强调文字颜色 5 5 16" xfId="9621"/>
    <cellStyle name="强调文字颜色 5 5 2" xfId="9622"/>
    <cellStyle name="强调文字颜色 5 5 3" xfId="9623"/>
    <cellStyle name="强调文字颜色 5 5 4" xfId="9624"/>
    <cellStyle name="强调文字颜色 5 5 5" xfId="9625"/>
    <cellStyle name="强调文字颜色 5 5 6" xfId="9626"/>
    <cellStyle name="强调文字颜色 5 5 7" xfId="9627"/>
    <cellStyle name="强调文字颜色 5 5 8" xfId="9628"/>
    <cellStyle name="强调文字颜色 5 5 9" xfId="9629"/>
    <cellStyle name="强调文字颜色 5 6" xfId="9630"/>
    <cellStyle name="强调文字颜色 5 6 10" xfId="9631"/>
    <cellStyle name="强调文字颜色 5 6 11" xfId="9632"/>
    <cellStyle name="强调文字颜色 5 6 12" xfId="9633"/>
    <cellStyle name="强调文字颜色 5 6 13" xfId="9634"/>
    <cellStyle name="强调文字颜色 5 6 14" xfId="9635"/>
    <cellStyle name="强调文字颜色 5 6 15" xfId="9636"/>
    <cellStyle name="强调文字颜色 5 6 16" xfId="9637"/>
    <cellStyle name="强调文字颜色 5 6 2" xfId="9638"/>
    <cellStyle name="强调文字颜色 5 6 3" xfId="9639"/>
    <cellStyle name="强调文字颜色 5 6 4" xfId="9640"/>
    <cellStyle name="强调文字颜色 5 6 5" xfId="9641"/>
    <cellStyle name="强调文字颜色 5 6 6" xfId="9642"/>
    <cellStyle name="强调文字颜色 5 6 7" xfId="9643"/>
    <cellStyle name="强调文字颜色 5 6 8" xfId="9644"/>
    <cellStyle name="强调文字颜色 5 6 9" xfId="9645"/>
    <cellStyle name="强调文字颜色 5 7" xfId="9646"/>
    <cellStyle name="强调文字颜色 5 7 10" xfId="9647"/>
    <cellStyle name="强调文字颜色 5 7 11" xfId="9648"/>
    <cellStyle name="强调文字颜色 5 7 12" xfId="9649"/>
    <cellStyle name="强调文字颜色 5 7 13" xfId="9650"/>
    <cellStyle name="强调文字颜色 5 7 14" xfId="9651"/>
    <cellStyle name="强调文字颜色 5 7 15" xfId="9652"/>
    <cellStyle name="强调文字颜色 5 7 16" xfId="9653"/>
    <cellStyle name="强调文字颜色 5 7 2" xfId="9654"/>
    <cellStyle name="强调文字颜色 5 7 3" xfId="9655"/>
    <cellStyle name="强调文字颜色 5 7 4" xfId="9656"/>
    <cellStyle name="强调文字颜色 5 7 5" xfId="9657"/>
    <cellStyle name="强调文字颜色 5 7 6" xfId="9658"/>
    <cellStyle name="强调文字颜色 5 7 7" xfId="9659"/>
    <cellStyle name="强调文字颜色 5 7 8" xfId="9660"/>
    <cellStyle name="强调文字颜色 5 7 9" xfId="9661"/>
    <cellStyle name="强调文字颜色 5 8" xfId="9662"/>
    <cellStyle name="强调文字颜色 5 8 10" xfId="9663"/>
    <cellStyle name="强调文字颜色 5 8 11" xfId="9664"/>
    <cellStyle name="强调文字颜色 5 8 12" xfId="9665"/>
    <cellStyle name="强调文字颜色 5 8 13" xfId="9666"/>
    <cellStyle name="强调文字颜色 5 8 14" xfId="9667"/>
    <cellStyle name="强调文字颜色 5 8 15" xfId="9668"/>
    <cellStyle name="强调文字颜色 5 8 16" xfId="9669"/>
    <cellStyle name="强调文字颜色 5 8 2" xfId="9670"/>
    <cellStyle name="强调文字颜色 5 8 3" xfId="9671"/>
    <cellStyle name="强调文字颜色 5 8 4" xfId="9672"/>
    <cellStyle name="强调文字颜色 5 8 5" xfId="9673"/>
    <cellStyle name="强调文字颜色 5 8 6" xfId="9674"/>
    <cellStyle name="强调文字颜色 5 8 7" xfId="9675"/>
    <cellStyle name="强调文字颜色 5 8 8" xfId="9676"/>
    <cellStyle name="强调文字颜色 5 8 9" xfId="9677"/>
    <cellStyle name="强调文字颜色 5 9" xfId="9678"/>
    <cellStyle name="强调文字颜色 5 9 10" xfId="9679"/>
    <cellStyle name="强调文字颜色 5 9 11" xfId="9680"/>
    <cellStyle name="强调文字颜色 5 9 12" xfId="9681"/>
    <cellStyle name="强调文字颜色 5 9 13" xfId="9682"/>
    <cellStyle name="强调文字颜色 5 9 14" xfId="9683"/>
    <cellStyle name="强调文字颜色 5 9 15" xfId="9684"/>
    <cellStyle name="强调文字颜色 5 9 16" xfId="9685"/>
    <cellStyle name="强调文字颜色 5 9 2" xfId="9686"/>
    <cellStyle name="强调文字颜色 5 9 3" xfId="9687"/>
    <cellStyle name="强调文字颜色 5 9 4" xfId="9688"/>
    <cellStyle name="强调文字颜色 5 9 5" xfId="9689"/>
    <cellStyle name="强调文字颜色 5 9 6" xfId="9690"/>
    <cellStyle name="强调文字颜色 5 9 7" xfId="9691"/>
    <cellStyle name="强调文字颜色 5 9 8" xfId="9692"/>
    <cellStyle name="强调文字颜色 5 9 9" xfId="9693"/>
    <cellStyle name="强调文字颜色 6 10" xfId="9694"/>
    <cellStyle name="强调文字颜色 6 10 10" xfId="9695"/>
    <cellStyle name="强调文字颜色 6 10 11" xfId="9696"/>
    <cellStyle name="强调文字颜色 6 10 12" xfId="9697"/>
    <cellStyle name="强调文字颜色 6 10 13" xfId="9698"/>
    <cellStyle name="强调文字颜色 6 10 14" xfId="9699"/>
    <cellStyle name="强调文字颜色 6 10 15" xfId="9700"/>
    <cellStyle name="强调文字颜色 6 10 16" xfId="9701"/>
    <cellStyle name="强调文字颜色 6 10 2" xfId="9702"/>
    <cellStyle name="强调文字颜色 6 10 3" xfId="9703"/>
    <cellStyle name="强调文字颜色 6 10 4" xfId="9704"/>
    <cellStyle name="强调文字颜色 6 10 5" xfId="9705"/>
    <cellStyle name="强调文字颜色 6 10 6" xfId="9706"/>
    <cellStyle name="强调文字颜色 6 10 7" xfId="9707"/>
    <cellStyle name="强调文字颜色 6 10 8" xfId="9708"/>
    <cellStyle name="强调文字颜色 6 10 9" xfId="9709"/>
    <cellStyle name="强调文字颜色 6 11" xfId="9710"/>
    <cellStyle name="强调文字颜色 6 12" xfId="9711"/>
    <cellStyle name="强调文字颜色 6 13" xfId="9712"/>
    <cellStyle name="强调文字颜色 6 2" xfId="9713"/>
    <cellStyle name="强调文字颜色 6 2 10" xfId="9714"/>
    <cellStyle name="强调文字颜色 6 2 11" xfId="9715"/>
    <cellStyle name="强调文字颜色 6 2 12" xfId="9716"/>
    <cellStyle name="强调文字颜色 6 2 13" xfId="9717"/>
    <cellStyle name="强调文字颜色 6 2 14" xfId="9718"/>
    <cellStyle name="强调文字颜色 6 2 15" xfId="9719"/>
    <cellStyle name="强调文字颜色 6 2 16" xfId="9720"/>
    <cellStyle name="强调文字颜色 6 2 2" xfId="9721"/>
    <cellStyle name="强调文字颜色 6 2 3" xfId="9722"/>
    <cellStyle name="强调文字颜色 6 2 4" xfId="9723"/>
    <cellStyle name="强调文字颜色 6 2 5" xfId="9724"/>
    <cellStyle name="强调文字颜色 6 2 6" xfId="9725"/>
    <cellStyle name="强调文字颜色 6 2 7" xfId="9726"/>
    <cellStyle name="强调文字颜色 6 2 8" xfId="9727"/>
    <cellStyle name="强调文字颜色 6 2 9" xfId="9728"/>
    <cellStyle name="强调文字颜色 6 3" xfId="9729"/>
    <cellStyle name="强调文字颜色 6 3 10" xfId="9730"/>
    <cellStyle name="强调文字颜色 6 3 11" xfId="9731"/>
    <cellStyle name="强调文字颜色 6 3 12" xfId="9732"/>
    <cellStyle name="强调文字颜色 6 3 13" xfId="9733"/>
    <cellStyle name="强调文字颜色 6 3 14" xfId="9734"/>
    <cellStyle name="强调文字颜色 6 3 15" xfId="9735"/>
    <cellStyle name="强调文字颜色 6 3 16" xfId="9736"/>
    <cellStyle name="强调文字颜色 6 3 2" xfId="9737"/>
    <cellStyle name="强调文字颜色 6 3 3" xfId="9738"/>
    <cellStyle name="强调文字颜色 6 3 4" xfId="9739"/>
    <cellStyle name="强调文字颜色 6 3 5" xfId="9740"/>
    <cellStyle name="强调文字颜色 6 3 6" xfId="9741"/>
    <cellStyle name="强调文字颜色 6 3 7" xfId="9742"/>
    <cellStyle name="强调文字颜色 6 3 8" xfId="9743"/>
    <cellStyle name="强调文字颜色 6 3 9" xfId="9744"/>
    <cellStyle name="强调文字颜色 6 4" xfId="9745"/>
    <cellStyle name="强调文字颜色 6 4 10" xfId="9746"/>
    <cellStyle name="强调文字颜色 6 4 11" xfId="9747"/>
    <cellStyle name="强调文字颜色 6 4 12" xfId="9748"/>
    <cellStyle name="强调文字颜色 6 4 13" xfId="9749"/>
    <cellStyle name="强调文字颜色 6 4 14" xfId="9750"/>
    <cellStyle name="强调文字颜色 6 4 15" xfId="9751"/>
    <cellStyle name="强调文字颜色 6 4 16" xfId="9752"/>
    <cellStyle name="强调文字颜色 6 4 2" xfId="9753"/>
    <cellStyle name="强调文字颜色 6 4 3" xfId="9754"/>
    <cellStyle name="强调文字颜色 6 4 4" xfId="9755"/>
    <cellStyle name="强调文字颜色 6 4 5" xfId="9756"/>
    <cellStyle name="强调文字颜色 6 4 6" xfId="9757"/>
    <cellStyle name="强调文字颜色 6 4 7" xfId="9758"/>
    <cellStyle name="强调文字颜色 6 4 8" xfId="9759"/>
    <cellStyle name="强调文字颜色 6 4 9" xfId="9760"/>
    <cellStyle name="强调文字颜色 6 5" xfId="9761"/>
    <cellStyle name="强调文字颜色 6 5 10" xfId="9762"/>
    <cellStyle name="强调文字颜色 6 5 11" xfId="9763"/>
    <cellStyle name="强调文字颜色 6 5 12" xfId="9764"/>
    <cellStyle name="强调文字颜色 6 5 13" xfId="9765"/>
    <cellStyle name="强调文字颜色 6 5 14" xfId="9766"/>
    <cellStyle name="强调文字颜色 6 5 15" xfId="9767"/>
    <cellStyle name="强调文字颜色 6 5 16" xfId="9768"/>
    <cellStyle name="强调文字颜色 6 5 2" xfId="9769"/>
    <cellStyle name="强调文字颜色 6 5 3" xfId="9770"/>
    <cellStyle name="强调文字颜色 6 5 4" xfId="9771"/>
    <cellStyle name="强调文字颜色 6 5 5" xfId="9772"/>
    <cellStyle name="强调文字颜色 6 5 6" xfId="9773"/>
    <cellStyle name="强调文字颜色 6 5 7" xfId="9774"/>
    <cellStyle name="强调文字颜色 6 5 8" xfId="9775"/>
    <cellStyle name="强调文字颜色 6 5 9" xfId="9776"/>
    <cellStyle name="强调文字颜色 6 6" xfId="9777"/>
    <cellStyle name="强调文字颜色 6 6 10" xfId="9778"/>
    <cellStyle name="强调文字颜色 6 6 11" xfId="9779"/>
    <cellStyle name="强调文字颜色 6 6 12" xfId="9780"/>
    <cellStyle name="强调文字颜色 6 6 13" xfId="9781"/>
    <cellStyle name="强调文字颜色 6 6 14" xfId="9782"/>
    <cellStyle name="强调文字颜色 6 6 15" xfId="9783"/>
    <cellStyle name="强调文字颜色 6 6 16" xfId="9784"/>
    <cellStyle name="强调文字颜色 6 6 2" xfId="9785"/>
    <cellStyle name="强调文字颜色 6 6 3" xfId="9786"/>
    <cellStyle name="强调文字颜色 6 6 4" xfId="9787"/>
    <cellStyle name="强调文字颜色 6 6 5" xfId="9788"/>
    <cellStyle name="强调文字颜色 6 6 6" xfId="9789"/>
    <cellStyle name="强调文字颜色 6 6 7" xfId="9790"/>
    <cellStyle name="强调文字颜色 6 6 8" xfId="9791"/>
    <cellStyle name="强调文字颜色 6 6 9" xfId="9792"/>
    <cellStyle name="强调文字颜色 6 7" xfId="9793"/>
    <cellStyle name="强调文字颜色 6 7 10" xfId="9794"/>
    <cellStyle name="强调文字颜色 6 7 11" xfId="9795"/>
    <cellStyle name="强调文字颜色 6 7 12" xfId="9796"/>
    <cellStyle name="强调文字颜色 6 7 13" xfId="9797"/>
    <cellStyle name="强调文字颜色 6 7 14" xfId="9798"/>
    <cellStyle name="强调文字颜色 6 7 15" xfId="9799"/>
    <cellStyle name="强调文字颜色 6 7 16" xfId="9800"/>
    <cellStyle name="强调文字颜色 6 7 2" xfId="9801"/>
    <cellStyle name="强调文字颜色 6 7 3" xfId="9802"/>
    <cellStyle name="强调文字颜色 6 7 4" xfId="9803"/>
    <cellStyle name="强调文字颜色 6 7 5" xfId="9804"/>
    <cellStyle name="强调文字颜色 6 7 6" xfId="9805"/>
    <cellStyle name="强调文字颜色 6 7 7" xfId="9806"/>
    <cellStyle name="强调文字颜色 6 7 8" xfId="9807"/>
    <cellStyle name="强调文字颜色 6 7 9" xfId="9808"/>
    <cellStyle name="强调文字颜色 6 8" xfId="9809"/>
    <cellStyle name="强调文字颜色 6 8 10" xfId="9810"/>
    <cellStyle name="强调文字颜色 6 8 11" xfId="9811"/>
    <cellStyle name="强调文字颜色 6 8 12" xfId="9812"/>
    <cellStyle name="强调文字颜色 6 8 13" xfId="9813"/>
    <cellStyle name="强调文字颜色 6 8 14" xfId="9814"/>
    <cellStyle name="强调文字颜色 6 8 15" xfId="9815"/>
    <cellStyle name="强调文字颜色 6 8 16" xfId="9816"/>
    <cellStyle name="强调文字颜色 6 8 2" xfId="9817"/>
    <cellStyle name="强调文字颜色 6 8 3" xfId="9818"/>
    <cellStyle name="强调文字颜色 6 8 4" xfId="9819"/>
    <cellStyle name="强调文字颜色 6 8 5" xfId="9820"/>
    <cellStyle name="强调文字颜色 6 8 6" xfId="9821"/>
    <cellStyle name="强调文字颜色 6 8 7" xfId="9822"/>
    <cellStyle name="强调文字颜色 6 8 8" xfId="9823"/>
    <cellStyle name="强调文字颜色 6 8 9" xfId="9824"/>
    <cellStyle name="强调文字颜色 6 9" xfId="9825"/>
    <cellStyle name="强调文字颜色 6 9 10" xfId="9826"/>
    <cellStyle name="强调文字颜色 6 9 11" xfId="9827"/>
    <cellStyle name="强调文字颜色 6 9 12" xfId="9828"/>
    <cellStyle name="强调文字颜色 6 9 13" xfId="9829"/>
    <cellStyle name="强调文字颜色 6 9 14" xfId="9830"/>
    <cellStyle name="强调文字颜色 6 9 15" xfId="9831"/>
    <cellStyle name="强调文字颜色 6 9 16" xfId="9832"/>
    <cellStyle name="强调文字颜色 6 9 2" xfId="9833"/>
    <cellStyle name="强调文字颜色 6 9 3" xfId="9834"/>
    <cellStyle name="强调文字颜色 6 9 4" xfId="9835"/>
    <cellStyle name="强调文字颜色 6 9 5" xfId="9836"/>
    <cellStyle name="强调文字颜色 6 9 6" xfId="9837"/>
    <cellStyle name="强调文字颜色 6 9 7" xfId="9838"/>
    <cellStyle name="强调文字颜色 6 9 8" xfId="9839"/>
    <cellStyle name="强调文字颜色 6 9 9" xfId="9840"/>
    <cellStyle name="适中 10" xfId="9841"/>
    <cellStyle name="适中 10 10" xfId="9842"/>
    <cellStyle name="适中 10 11" xfId="9843"/>
    <cellStyle name="适中 10 12" xfId="9844"/>
    <cellStyle name="适中 10 13" xfId="9845"/>
    <cellStyle name="适中 10 14" xfId="9846"/>
    <cellStyle name="适中 10 15" xfId="9847"/>
    <cellStyle name="适中 10 16" xfId="9848"/>
    <cellStyle name="适中 10 2" xfId="9849"/>
    <cellStyle name="适中 10 3" xfId="9850"/>
    <cellStyle name="适中 10 4" xfId="9851"/>
    <cellStyle name="适中 10 5" xfId="9852"/>
    <cellStyle name="适中 10 6" xfId="9853"/>
    <cellStyle name="适中 10 7" xfId="9854"/>
    <cellStyle name="适中 10 8" xfId="9855"/>
    <cellStyle name="适中 10 9" xfId="9856"/>
    <cellStyle name="适中 11" xfId="9857"/>
    <cellStyle name="适中 12" xfId="9858"/>
    <cellStyle name="适中 13" xfId="9859"/>
    <cellStyle name="适中 2" xfId="9860"/>
    <cellStyle name="适中 2 10" xfId="9861"/>
    <cellStyle name="适中 2 11" xfId="9862"/>
    <cellStyle name="适中 2 12" xfId="9863"/>
    <cellStyle name="适中 2 13" xfId="9864"/>
    <cellStyle name="适中 2 14" xfId="9865"/>
    <cellStyle name="适中 2 15" xfId="9866"/>
    <cellStyle name="适中 2 16" xfId="9867"/>
    <cellStyle name="适中 2 2" xfId="9868"/>
    <cellStyle name="适中 2 3" xfId="9869"/>
    <cellStyle name="适中 2 4" xfId="9870"/>
    <cellStyle name="适中 2 5" xfId="9871"/>
    <cellStyle name="适中 2 6" xfId="9872"/>
    <cellStyle name="适中 2 7" xfId="9873"/>
    <cellStyle name="适中 2 8" xfId="9874"/>
    <cellStyle name="适中 2 9" xfId="9875"/>
    <cellStyle name="适中 3" xfId="9876"/>
    <cellStyle name="适中 3 10" xfId="9877"/>
    <cellStyle name="适中 3 11" xfId="9878"/>
    <cellStyle name="适中 3 12" xfId="9879"/>
    <cellStyle name="适中 3 13" xfId="9880"/>
    <cellStyle name="适中 3 14" xfId="9881"/>
    <cellStyle name="适中 3 15" xfId="9882"/>
    <cellStyle name="适中 3 16" xfId="9883"/>
    <cellStyle name="适中 3 2" xfId="9884"/>
    <cellStyle name="适中 3 3" xfId="9885"/>
    <cellStyle name="适中 3 4" xfId="9886"/>
    <cellStyle name="适中 3 5" xfId="9887"/>
    <cellStyle name="适中 3 6" xfId="9888"/>
    <cellStyle name="适中 3 7" xfId="9889"/>
    <cellStyle name="适中 3 8" xfId="9890"/>
    <cellStyle name="适中 3 9" xfId="9891"/>
    <cellStyle name="适中 4" xfId="9892"/>
    <cellStyle name="适中 4 10" xfId="9893"/>
    <cellStyle name="适中 4 11" xfId="9894"/>
    <cellStyle name="适中 4 12" xfId="9895"/>
    <cellStyle name="适中 4 13" xfId="9896"/>
    <cellStyle name="适中 4 14" xfId="9897"/>
    <cellStyle name="适中 4 15" xfId="9898"/>
    <cellStyle name="适中 4 16" xfId="9899"/>
    <cellStyle name="适中 4 2" xfId="9900"/>
    <cellStyle name="适中 4 3" xfId="9901"/>
    <cellStyle name="适中 4 4" xfId="9902"/>
    <cellStyle name="适中 4 5" xfId="9903"/>
    <cellStyle name="适中 4 6" xfId="9904"/>
    <cellStyle name="适中 4 7" xfId="9905"/>
    <cellStyle name="适中 4 8" xfId="9906"/>
    <cellStyle name="适中 4 9" xfId="9907"/>
    <cellStyle name="适中 5" xfId="9908"/>
    <cellStyle name="适中 5 10" xfId="9909"/>
    <cellStyle name="适中 5 11" xfId="9910"/>
    <cellStyle name="适中 5 12" xfId="9911"/>
    <cellStyle name="适中 5 13" xfId="9912"/>
    <cellStyle name="适中 5 14" xfId="9913"/>
    <cellStyle name="适中 5 15" xfId="9914"/>
    <cellStyle name="适中 5 16" xfId="9915"/>
    <cellStyle name="适中 5 2" xfId="9916"/>
    <cellStyle name="适中 5 3" xfId="9917"/>
    <cellStyle name="适中 5 4" xfId="9918"/>
    <cellStyle name="适中 5 5" xfId="9919"/>
    <cellStyle name="适中 5 6" xfId="9920"/>
    <cellStyle name="适中 5 7" xfId="9921"/>
    <cellStyle name="适中 5 8" xfId="9922"/>
    <cellStyle name="适中 5 9" xfId="9923"/>
    <cellStyle name="适中 6" xfId="9924"/>
    <cellStyle name="适中 6 10" xfId="9925"/>
    <cellStyle name="适中 6 11" xfId="9926"/>
    <cellStyle name="适中 6 12" xfId="9927"/>
    <cellStyle name="适中 6 13" xfId="9928"/>
    <cellStyle name="适中 6 14" xfId="9929"/>
    <cellStyle name="适中 6 15" xfId="9930"/>
    <cellStyle name="适中 6 16" xfId="9931"/>
    <cellStyle name="适中 6 2" xfId="9932"/>
    <cellStyle name="适中 6 3" xfId="9933"/>
    <cellStyle name="适中 6 4" xfId="9934"/>
    <cellStyle name="适中 6 5" xfId="9935"/>
    <cellStyle name="适中 6 6" xfId="9936"/>
    <cellStyle name="适中 6 7" xfId="9937"/>
    <cellStyle name="适中 6 8" xfId="9938"/>
    <cellStyle name="适中 6 9" xfId="9939"/>
    <cellStyle name="适中 7" xfId="9940"/>
    <cellStyle name="适中 7 10" xfId="9941"/>
    <cellStyle name="适中 7 11" xfId="9942"/>
    <cellStyle name="适中 7 12" xfId="9943"/>
    <cellStyle name="适中 7 13" xfId="9944"/>
    <cellStyle name="适中 7 14" xfId="9945"/>
    <cellStyle name="适中 7 15" xfId="9946"/>
    <cellStyle name="适中 7 16" xfId="9947"/>
    <cellStyle name="适中 7 2" xfId="9948"/>
    <cellStyle name="适中 7 3" xfId="9949"/>
    <cellStyle name="适中 7 4" xfId="9950"/>
    <cellStyle name="适中 7 5" xfId="9951"/>
    <cellStyle name="适中 7 6" xfId="9952"/>
    <cellStyle name="适中 7 7" xfId="9953"/>
    <cellStyle name="适中 7 8" xfId="9954"/>
    <cellStyle name="适中 7 9" xfId="9955"/>
    <cellStyle name="适中 8" xfId="9956"/>
    <cellStyle name="适中 8 10" xfId="9957"/>
    <cellStyle name="适中 8 11" xfId="9958"/>
    <cellStyle name="适中 8 12" xfId="9959"/>
    <cellStyle name="适中 8 13" xfId="9960"/>
    <cellStyle name="适中 8 14" xfId="9961"/>
    <cellStyle name="适中 8 15" xfId="9962"/>
    <cellStyle name="适中 8 16" xfId="9963"/>
    <cellStyle name="适中 8 2" xfId="9964"/>
    <cellStyle name="适中 8 3" xfId="9965"/>
    <cellStyle name="适中 8 4" xfId="9966"/>
    <cellStyle name="适中 8 5" xfId="9967"/>
    <cellStyle name="适中 8 6" xfId="9968"/>
    <cellStyle name="适中 8 7" xfId="9969"/>
    <cellStyle name="适中 8 8" xfId="9970"/>
    <cellStyle name="适中 8 9" xfId="9971"/>
    <cellStyle name="适中 9" xfId="9972"/>
    <cellStyle name="适中 9 10" xfId="9973"/>
    <cellStyle name="适中 9 11" xfId="9974"/>
    <cellStyle name="适中 9 12" xfId="9975"/>
    <cellStyle name="适中 9 13" xfId="9976"/>
    <cellStyle name="适中 9 14" xfId="9977"/>
    <cellStyle name="适中 9 15" xfId="9978"/>
    <cellStyle name="适中 9 16" xfId="9979"/>
    <cellStyle name="适中 9 2" xfId="9980"/>
    <cellStyle name="适中 9 3" xfId="9981"/>
    <cellStyle name="适中 9 4" xfId="9982"/>
    <cellStyle name="适中 9 5" xfId="9983"/>
    <cellStyle name="适中 9 6" xfId="9984"/>
    <cellStyle name="适中 9 7" xfId="9985"/>
    <cellStyle name="适中 9 8" xfId="9986"/>
    <cellStyle name="适中 9 9" xfId="9987"/>
    <cellStyle name="输出 10" xfId="9988"/>
    <cellStyle name="输出 10 10" xfId="9989"/>
    <cellStyle name="输出 10 11" xfId="9990"/>
    <cellStyle name="输出 10 12" xfId="9991"/>
    <cellStyle name="输出 10 13" xfId="9992"/>
    <cellStyle name="输出 10 14" xfId="9993"/>
    <cellStyle name="输出 10 15" xfId="9994"/>
    <cellStyle name="输出 10 16" xfId="9995"/>
    <cellStyle name="输出 10 2" xfId="9996"/>
    <cellStyle name="输出 10 3" xfId="9997"/>
    <cellStyle name="输出 10 4" xfId="9998"/>
    <cellStyle name="输出 10 5" xfId="9999"/>
    <cellStyle name="输出 10 6" xfId="10000"/>
    <cellStyle name="输出 10 7" xfId="10001"/>
    <cellStyle name="输出 10 8" xfId="10002"/>
    <cellStyle name="输出 10 9" xfId="10003"/>
    <cellStyle name="输出 11" xfId="10004"/>
    <cellStyle name="输出 12" xfId="10005"/>
    <cellStyle name="输出 13" xfId="10006"/>
    <cellStyle name="输出 2" xfId="10007"/>
    <cellStyle name="输出 2 10" xfId="10008"/>
    <cellStyle name="输出 2 11" xfId="10009"/>
    <cellStyle name="输出 2 12" xfId="10010"/>
    <cellStyle name="输出 2 13" xfId="10011"/>
    <cellStyle name="输出 2 14" xfId="10012"/>
    <cellStyle name="输出 2 15" xfId="10013"/>
    <cellStyle name="输出 2 16" xfId="10014"/>
    <cellStyle name="输出 2 2" xfId="10015"/>
    <cellStyle name="输出 2 3" xfId="10016"/>
    <cellStyle name="输出 2 4" xfId="10017"/>
    <cellStyle name="输出 2 5" xfId="10018"/>
    <cellStyle name="输出 2 6" xfId="10019"/>
    <cellStyle name="输出 2 7" xfId="10020"/>
    <cellStyle name="输出 2 8" xfId="10021"/>
    <cellStyle name="输出 2 9" xfId="10022"/>
    <cellStyle name="输出 3" xfId="10023"/>
    <cellStyle name="输出 3 10" xfId="10024"/>
    <cellStyle name="输出 3 11" xfId="10025"/>
    <cellStyle name="输出 3 12" xfId="10026"/>
    <cellStyle name="输出 3 13" xfId="10027"/>
    <cellStyle name="输出 3 14" xfId="10028"/>
    <cellStyle name="输出 3 15" xfId="10029"/>
    <cellStyle name="输出 3 16" xfId="10030"/>
    <cellStyle name="输出 3 2" xfId="10031"/>
    <cellStyle name="输出 3 3" xfId="10032"/>
    <cellStyle name="输出 3 4" xfId="10033"/>
    <cellStyle name="输出 3 5" xfId="10034"/>
    <cellStyle name="输出 3 6" xfId="10035"/>
    <cellStyle name="输出 3 7" xfId="10036"/>
    <cellStyle name="输出 3 8" xfId="10037"/>
    <cellStyle name="输出 3 9" xfId="10038"/>
    <cellStyle name="输出 4" xfId="10039"/>
    <cellStyle name="输出 4 10" xfId="10040"/>
    <cellStyle name="输出 4 11" xfId="10041"/>
    <cellStyle name="输出 4 12" xfId="10042"/>
    <cellStyle name="输出 4 13" xfId="10043"/>
    <cellStyle name="输出 4 14" xfId="10044"/>
    <cellStyle name="输出 4 15" xfId="10045"/>
    <cellStyle name="输出 4 16" xfId="10046"/>
    <cellStyle name="输出 4 2" xfId="10047"/>
    <cellStyle name="输出 4 3" xfId="10048"/>
    <cellStyle name="输出 4 4" xfId="10049"/>
    <cellStyle name="输出 4 5" xfId="10050"/>
    <cellStyle name="输出 4 6" xfId="10051"/>
    <cellStyle name="输出 4 7" xfId="10052"/>
    <cellStyle name="输出 4 8" xfId="10053"/>
    <cellStyle name="输出 4 9" xfId="10054"/>
    <cellStyle name="输出 5" xfId="10055"/>
    <cellStyle name="输出 5 10" xfId="10056"/>
    <cellStyle name="输出 5 11" xfId="10057"/>
    <cellStyle name="输出 5 12" xfId="10058"/>
    <cellStyle name="输出 5 13" xfId="10059"/>
    <cellStyle name="输出 5 14" xfId="10060"/>
    <cellStyle name="输出 5 15" xfId="10061"/>
    <cellStyle name="输出 5 16" xfId="10062"/>
    <cellStyle name="输出 5 2" xfId="10063"/>
    <cellStyle name="输出 5 3" xfId="10064"/>
    <cellStyle name="输出 5 4" xfId="10065"/>
    <cellStyle name="输出 5 5" xfId="10066"/>
    <cellStyle name="输出 5 6" xfId="10067"/>
    <cellStyle name="输出 5 7" xfId="10068"/>
    <cellStyle name="输出 5 8" xfId="10069"/>
    <cellStyle name="输出 5 9" xfId="10070"/>
    <cellStyle name="输出 6" xfId="10071"/>
    <cellStyle name="输出 6 10" xfId="10072"/>
    <cellStyle name="输出 6 11" xfId="10073"/>
    <cellStyle name="输出 6 12" xfId="10074"/>
    <cellStyle name="输出 6 13" xfId="10075"/>
    <cellStyle name="输出 6 14" xfId="10076"/>
    <cellStyle name="输出 6 15" xfId="10077"/>
    <cellStyle name="输出 6 16" xfId="10078"/>
    <cellStyle name="输出 6 2" xfId="10079"/>
    <cellStyle name="输出 6 3" xfId="10080"/>
    <cellStyle name="输出 6 4" xfId="10081"/>
    <cellStyle name="输出 6 5" xfId="10082"/>
    <cellStyle name="输出 6 6" xfId="10083"/>
    <cellStyle name="输出 6 7" xfId="10084"/>
    <cellStyle name="输出 6 8" xfId="10085"/>
    <cellStyle name="输出 6 9" xfId="10086"/>
    <cellStyle name="输出 7" xfId="10087"/>
    <cellStyle name="输出 7 10" xfId="10088"/>
    <cellStyle name="输出 7 11" xfId="10089"/>
    <cellStyle name="输出 7 12" xfId="10090"/>
    <cellStyle name="输出 7 13" xfId="10091"/>
    <cellStyle name="输出 7 14" xfId="10092"/>
    <cellStyle name="输出 7 15" xfId="10093"/>
    <cellStyle name="输出 7 16" xfId="10094"/>
    <cellStyle name="输出 7 2" xfId="10095"/>
    <cellStyle name="输出 7 3" xfId="10096"/>
    <cellStyle name="输出 7 4" xfId="10097"/>
    <cellStyle name="输出 7 5" xfId="10098"/>
    <cellStyle name="输出 7 6" xfId="10099"/>
    <cellStyle name="输出 7 7" xfId="10100"/>
    <cellStyle name="输出 7 8" xfId="10101"/>
    <cellStyle name="输出 7 9" xfId="10102"/>
    <cellStyle name="输出 8" xfId="10103"/>
    <cellStyle name="输出 8 10" xfId="10104"/>
    <cellStyle name="输出 8 11" xfId="10105"/>
    <cellStyle name="输出 8 12" xfId="10106"/>
    <cellStyle name="输出 8 13" xfId="10107"/>
    <cellStyle name="输出 8 14" xfId="10108"/>
    <cellStyle name="输出 8 15" xfId="10109"/>
    <cellStyle name="输出 8 16" xfId="10110"/>
    <cellStyle name="输出 8 2" xfId="10111"/>
    <cellStyle name="输出 8 3" xfId="10112"/>
    <cellStyle name="输出 8 4" xfId="10113"/>
    <cellStyle name="输出 8 5" xfId="10114"/>
    <cellStyle name="输出 8 6" xfId="10115"/>
    <cellStyle name="输出 8 7" xfId="10116"/>
    <cellStyle name="输出 8 8" xfId="10117"/>
    <cellStyle name="输出 8 9" xfId="10118"/>
    <cellStyle name="输出 9" xfId="10119"/>
    <cellStyle name="输出 9 10" xfId="10120"/>
    <cellStyle name="输出 9 11" xfId="10121"/>
    <cellStyle name="输出 9 12" xfId="10122"/>
    <cellStyle name="输出 9 13" xfId="10123"/>
    <cellStyle name="输出 9 14" xfId="10124"/>
    <cellStyle name="输出 9 15" xfId="10125"/>
    <cellStyle name="输出 9 16" xfId="10126"/>
    <cellStyle name="输出 9 2" xfId="10127"/>
    <cellStyle name="输出 9 3" xfId="10128"/>
    <cellStyle name="输出 9 4" xfId="10129"/>
    <cellStyle name="输出 9 5" xfId="10130"/>
    <cellStyle name="输出 9 6" xfId="10131"/>
    <cellStyle name="输出 9 7" xfId="10132"/>
    <cellStyle name="输出 9 8" xfId="10133"/>
    <cellStyle name="输出 9 9" xfId="10134"/>
    <cellStyle name="输入 10" xfId="10135"/>
    <cellStyle name="输入 10 10" xfId="10136"/>
    <cellStyle name="输入 10 11" xfId="10137"/>
    <cellStyle name="输入 10 12" xfId="10138"/>
    <cellStyle name="输入 10 13" xfId="10139"/>
    <cellStyle name="输入 10 14" xfId="10140"/>
    <cellStyle name="输入 10 15" xfId="10141"/>
    <cellStyle name="输入 10 16" xfId="10142"/>
    <cellStyle name="输入 10 2" xfId="10143"/>
    <cellStyle name="输入 10 3" xfId="10144"/>
    <cellStyle name="输入 10 4" xfId="10145"/>
    <cellStyle name="输入 10 5" xfId="10146"/>
    <cellStyle name="输入 10 6" xfId="10147"/>
    <cellStyle name="输入 10 7" xfId="10148"/>
    <cellStyle name="输入 10 8" xfId="10149"/>
    <cellStyle name="输入 10 9" xfId="10150"/>
    <cellStyle name="输入 11" xfId="10151"/>
    <cellStyle name="输入 12" xfId="10152"/>
    <cellStyle name="输入 13" xfId="10153"/>
    <cellStyle name="输入 2" xfId="10154"/>
    <cellStyle name="输入 2 10" xfId="10155"/>
    <cellStyle name="输入 2 11" xfId="10156"/>
    <cellStyle name="输入 2 12" xfId="10157"/>
    <cellStyle name="输入 2 13" xfId="10158"/>
    <cellStyle name="输入 2 14" xfId="10159"/>
    <cellStyle name="输入 2 15" xfId="10160"/>
    <cellStyle name="输入 2 16" xfId="10161"/>
    <cellStyle name="输入 2 2" xfId="10162"/>
    <cellStyle name="输入 2 3" xfId="10163"/>
    <cellStyle name="输入 2 4" xfId="10164"/>
    <cellStyle name="输入 2 5" xfId="10165"/>
    <cellStyle name="输入 2 6" xfId="10166"/>
    <cellStyle name="输入 2 7" xfId="10167"/>
    <cellStyle name="输入 2 8" xfId="10168"/>
    <cellStyle name="输入 2 9" xfId="10169"/>
    <cellStyle name="输入 3" xfId="10170"/>
    <cellStyle name="输入 3 10" xfId="10171"/>
    <cellStyle name="输入 3 11" xfId="10172"/>
    <cellStyle name="输入 3 12" xfId="10173"/>
    <cellStyle name="输入 3 13" xfId="10174"/>
    <cellStyle name="输入 3 14" xfId="10175"/>
    <cellStyle name="输入 3 15" xfId="10176"/>
    <cellStyle name="输入 3 16" xfId="10177"/>
    <cellStyle name="输入 3 2" xfId="10178"/>
    <cellStyle name="输入 3 3" xfId="10179"/>
    <cellStyle name="输入 3 4" xfId="10180"/>
    <cellStyle name="输入 3 5" xfId="10181"/>
    <cellStyle name="输入 3 6" xfId="10182"/>
    <cellStyle name="输入 3 7" xfId="10183"/>
    <cellStyle name="输入 3 8" xfId="10184"/>
    <cellStyle name="输入 3 9" xfId="10185"/>
    <cellStyle name="输入 4" xfId="10186"/>
    <cellStyle name="输入 4 10" xfId="10187"/>
    <cellStyle name="输入 4 11" xfId="10188"/>
    <cellStyle name="输入 4 12" xfId="10189"/>
    <cellStyle name="输入 4 13" xfId="10190"/>
    <cellStyle name="输入 4 14" xfId="10191"/>
    <cellStyle name="输入 4 15" xfId="10192"/>
    <cellStyle name="输入 4 16" xfId="10193"/>
    <cellStyle name="输入 4 2" xfId="10194"/>
    <cellStyle name="输入 4 3" xfId="10195"/>
    <cellStyle name="输入 4 4" xfId="10196"/>
    <cellStyle name="输入 4 5" xfId="10197"/>
    <cellStyle name="输入 4 6" xfId="10198"/>
    <cellStyle name="输入 4 7" xfId="10199"/>
    <cellStyle name="输入 4 8" xfId="10200"/>
    <cellStyle name="输入 4 9" xfId="10201"/>
    <cellStyle name="输入 5" xfId="10202"/>
    <cellStyle name="输入 5 10" xfId="10203"/>
    <cellStyle name="输入 5 11" xfId="10204"/>
    <cellStyle name="输入 5 12" xfId="10205"/>
    <cellStyle name="输入 5 13" xfId="10206"/>
    <cellStyle name="输入 5 14" xfId="10207"/>
    <cellStyle name="输入 5 15" xfId="10208"/>
    <cellStyle name="输入 5 16" xfId="10209"/>
    <cellStyle name="输入 5 2" xfId="10210"/>
    <cellStyle name="输入 5 3" xfId="10211"/>
    <cellStyle name="输入 5 4" xfId="10212"/>
    <cellStyle name="输入 5 5" xfId="10213"/>
    <cellStyle name="输入 5 6" xfId="10214"/>
    <cellStyle name="输入 5 7" xfId="10215"/>
    <cellStyle name="输入 5 8" xfId="10216"/>
    <cellStyle name="输入 5 9" xfId="10217"/>
    <cellStyle name="输入 6" xfId="10218"/>
    <cellStyle name="输入 6 10" xfId="10219"/>
    <cellStyle name="输入 6 11" xfId="10220"/>
    <cellStyle name="输入 6 12" xfId="10221"/>
    <cellStyle name="输入 6 13" xfId="10222"/>
    <cellStyle name="输入 6 14" xfId="10223"/>
    <cellStyle name="输入 6 15" xfId="10224"/>
    <cellStyle name="输入 6 16" xfId="10225"/>
    <cellStyle name="输入 6 2" xfId="10226"/>
    <cellStyle name="输入 6 3" xfId="10227"/>
    <cellStyle name="输入 6 4" xfId="10228"/>
    <cellStyle name="输入 6 5" xfId="10229"/>
    <cellStyle name="输入 6 6" xfId="10230"/>
    <cellStyle name="输入 6 7" xfId="10231"/>
    <cellStyle name="输入 6 8" xfId="10232"/>
    <cellStyle name="输入 6 9" xfId="10233"/>
    <cellStyle name="输入 7" xfId="10234"/>
    <cellStyle name="输入 7 10" xfId="10235"/>
    <cellStyle name="输入 7 11" xfId="10236"/>
    <cellStyle name="输入 7 12" xfId="10237"/>
    <cellStyle name="输入 7 13" xfId="10238"/>
    <cellStyle name="输入 7 14" xfId="10239"/>
    <cellStyle name="输入 7 15" xfId="10240"/>
    <cellStyle name="输入 7 16" xfId="10241"/>
    <cellStyle name="输入 7 2" xfId="10242"/>
    <cellStyle name="输入 7 3" xfId="10243"/>
    <cellStyle name="输入 7 4" xfId="10244"/>
    <cellStyle name="输入 7 5" xfId="10245"/>
    <cellStyle name="输入 7 6" xfId="10246"/>
    <cellStyle name="输入 7 7" xfId="10247"/>
    <cellStyle name="输入 7 8" xfId="10248"/>
    <cellStyle name="输入 7 9" xfId="10249"/>
    <cellStyle name="输入 8" xfId="10250"/>
    <cellStyle name="输入 8 10" xfId="10251"/>
    <cellStyle name="输入 8 11" xfId="10252"/>
    <cellStyle name="输入 8 12" xfId="10253"/>
    <cellStyle name="输入 8 13" xfId="10254"/>
    <cellStyle name="输入 8 14" xfId="10255"/>
    <cellStyle name="输入 8 15" xfId="10256"/>
    <cellStyle name="输入 8 16" xfId="10257"/>
    <cellStyle name="输入 8 2" xfId="10258"/>
    <cellStyle name="输入 8 3" xfId="10259"/>
    <cellStyle name="输入 8 4" xfId="10260"/>
    <cellStyle name="输入 8 5" xfId="10261"/>
    <cellStyle name="输入 8 6" xfId="10262"/>
    <cellStyle name="输入 8 7" xfId="10263"/>
    <cellStyle name="输入 8 8" xfId="10264"/>
    <cellStyle name="输入 8 9" xfId="10265"/>
    <cellStyle name="输入 9" xfId="10266"/>
    <cellStyle name="输入 9 10" xfId="10267"/>
    <cellStyle name="输入 9 11" xfId="10268"/>
    <cellStyle name="输入 9 12" xfId="10269"/>
    <cellStyle name="输入 9 13" xfId="10270"/>
    <cellStyle name="输入 9 14" xfId="10271"/>
    <cellStyle name="输入 9 15" xfId="10272"/>
    <cellStyle name="输入 9 16" xfId="10273"/>
    <cellStyle name="输入 9 2" xfId="10274"/>
    <cellStyle name="输入 9 3" xfId="10275"/>
    <cellStyle name="输入 9 4" xfId="10276"/>
    <cellStyle name="输入 9 5" xfId="10277"/>
    <cellStyle name="输入 9 6" xfId="10278"/>
    <cellStyle name="输入 9 7" xfId="10279"/>
    <cellStyle name="输入 9 8" xfId="10280"/>
    <cellStyle name="输入 9 9" xfId="10281"/>
    <cellStyle name="未定义" xfId="10282"/>
    <cellStyle name="未定义 2" xfId="10283"/>
    <cellStyle name="未定义 3" xfId="10284"/>
    <cellStyle name="未定义 4" xfId="10285"/>
    <cellStyle name="样式 1" xfId="10286"/>
    <cellStyle name="样式 1 2" xfId="10287"/>
    <cellStyle name="样式 1 3" xfId="10288"/>
    <cellStyle name="样式 1 4" xfId="10289"/>
    <cellStyle name="注释 10" xfId="10290"/>
    <cellStyle name="注释 10 10" xfId="10291"/>
    <cellStyle name="注释 10 11" xfId="10292"/>
    <cellStyle name="注释 10 12" xfId="10293"/>
    <cellStyle name="注释 10 13" xfId="10294"/>
    <cellStyle name="注释 10 14" xfId="10295"/>
    <cellStyle name="注释 10 15" xfId="10296"/>
    <cellStyle name="注释 10 16" xfId="10297"/>
    <cellStyle name="注释 10 2" xfId="10298"/>
    <cellStyle name="注释 10 3" xfId="10299"/>
    <cellStyle name="注释 10 4" xfId="10300"/>
    <cellStyle name="注释 10 5" xfId="10301"/>
    <cellStyle name="注释 10 6" xfId="10302"/>
    <cellStyle name="注释 10 7" xfId="10303"/>
    <cellStyle name="注释 10 8" xfId="10304"/>
    <cellStyle name="注释 10 9" xfId="10305"/>
    <cellStyle name="注释 11" xfId="10306"/>
    <cellStyle name="注释 12" xfId="10307"/>
    <cellStyle name="注释 13" xfId="10308"/>
    <cellStyle name="注释 2" xfId="10309"/>
    <cellStyle name="注释 3" xfId="10310"/>
    <cellStyle name="注释 4" xfId="10311"/>
    <cellStyle name="注释 4 10" xfId="10312"/>
    <cellStyle name="注释 4 11" xfId="10313"/>
    <cellStyle name="注释 4 12" xfId="10314"/>
    <cellStyle name="注释 4 13" xfId="10315"/>
    <cellStyle name="注释 4 14" xfId="10316"/>
    <cellStyle name="注释 4 15" xfId="10317"/>
    <cellStyle name="注释 4 16" xfId="10318"/>
    <cellStyle name="注释 4 2" xfId="10319"/>
    <cellStyle name="注释 4 3" xfId="10320"/>
    <cellStyle name="注释 4 4" xfId="10321"/>
    <cellStyle name="注释 4 5" xfId="10322"/>
    <cellStyle name="注释 4 6" xfId="10323"/>
    <cellStyle name="注释 4 7" xfId="10324"/>
    <cellStyle name="注释 4 8" xfId="10325"/>
    <cellStyle name="注释 4 9" xfId="10326"/>
    <cellStyle name="注释 5" xfId="10327"/>
    <cellStyle name="注释 5 10" xfId="10328"/>
    <cellStyle name="注释 5 11" xfId="10329"/>
    <cellStyle name="注释 5 12" xfId="10330"/>
    <cellStyle name="注释 5 13" xfId="10331"/>
    <cellStyle name="注释 5 14" xfId="10332"/>
    <cellStyle name="注释 5 15" xfId="10333"/>
    <cellStyle name="注释 5 16" xfId="10334"/>
    <cellStyle name="注释 5 2" xfId="10335"/>
    <cellStyle name="注释 5 3" xfId="10336"/>
    <cellStyle name="注释 5 4" xfId="10337"/>
    <cellStyle name="注释 5 5" xfId="10338"/>
    <cellStyle name="注释 5 6" xfId="10339"/>
    <cellStyle name="注释 5 7" xfId="10340"/>
    <cellStyle name="注释 5 8" xfId="10341"/>
    <cellStyle name="注释 5 9" xfId="10342"/>
    <cellStyle name="注释 6" xfId="10343"/>
    <cellStyle name="注释 6 10" xfId="10344"/>
    <cellStyle name="注释 6 11" xfId="10345"/>
    <cellStyle name="注释 6 12" xfId="10346"/>
    <cellStyle name="注释 6 13" xfId="10347"/>
    <cellStyle name="注释 6 14" xfId="10348"/>
    <cellStyle name="注释 6 15" xfId="10349"/>
    <cellStyle name="注释 6 16" xfId="10350"/>
    <cellStyle name="注释 6 2" xfId="10351"/>
    <cellStyle name="注释 6 3" xfId="10352"/>
    <cellStyle name="注释 6 4" xfId="10353"/>
    <cellStyle name="注释 6 5" xfId="10354"/>
    <cellStyle name="注释 6 6" xfId="10355"/>
    <cellStyle name="注释 6 7" xfId="10356"/>
    <cellStyle name="注释 6 8" xfId="10357"/>
    <cellStyle name="注释 6 9" xfId="10358"/>
    <cellStyle name="注释 7" xfId="10359"/>
    <cellStyle name="注释 7 10" xfId="10360"/>
    <cellStyle name="注释 7 11" xfId="10361"/>
    <cellStyle name="注释 7 12" xfId="10362"/>
    <cellStyle name="注释 7 13" xfId="10363"/>
    <cellStyle name="注释 7 14" xfId="10364"/>
    <cellStyle name="注释 7 15" xfId="10365"/>
    <cellStyle name="注释 7 16" xfId="10366"/>
    <cellStyle name="注释 7 2" xfId="10367"/>
    <cellStyle name="注释 7 3" xfId="10368"/>
    <cellStyle name="注释 7 4" xfId="10369"/>
    <cellStyle name="注释 7 5" xfId="10370"/>
    <cellStyle name="注释 7 6" xfId="10371"/>
    <cellStyle name="注释 7 7" xfId="10372"/>
    <cellStyle name="注释 7 8" xfId="10373"/>
    <cellStyle name="注释 7 9" xfId="10374"/>
    <cellStyle name="注释 8" xfId="10375"/>
    <cellStyle name="注释 8 10" xfId="10376"/>
    <cellStyle name="注释 8 11" xfId="10377"/>
    <cellStyle name="注释 8 12" xfId="10378"/>
    <cellStyle name="注释 8 13" xfId="10379"/>
    <cellStyle name="注释 8 14" xfId="10380"/>
    <cellStyle name="注释 8 15" xfId="10381"/>
    <cellStyle name="注释 8 16" xfId="10382"/>
    <cellStyle name="注释 8 2" xfId="10383"/>
    <cellStyle name="注释 8 3" xfId="10384"/>
    <cellStyle name="注释 8 4" xfId="10385"/>
    <cellStyle name="注释 8 5" xfId="10386"/>
    <cellStyle name="注释 8 6" xfId="10387"/>
    <cellStyle name="注释 8 7" xfId="10388"/>
    <cellStyle name="注释 8 8" xfId="10389"/>
    <cellStyle name="注释 8 9" xfId="10390"/>
    <cellStyle name="注释 9" xfId="10391"/>
    <cellStyle name="注释 9 10" xfId="10392"/>
    <cellStyle name="注释 9 11" xfId="10393"/>
    <cellStyle name="注释 9 12" xfId="10394"/>
    <cellStyle name="注释 9 13" xfId="10395"/>
    <cellStyle name="注释 9 14" xfId="10396"/>
    <cellStyle name="注释 9 15" xfId="10397"/>
    <cellStyle name="注释 9 16" xfId="10398"/>
    <cellStyle name="注释 9 2" xfId="10399"/>
    <cellStyle name="注释 9 3" xfId="10400"/>
    <cellStyle name="注释 9 4" xfId="10401"/>
    <cellStyle name="注释 9 5" xfId="10402"/>
    <cellStyle name="注释 9 6" xfId="10403"/>
    <cellStyle name="注释 9 7" xfId="10404"/>
    <cellStyle name="注释 9 8" xfId="10405"/>
    <cellStyle name="注释 9 9" xfId="1040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2"/>
  <sheetViews>
    <sheetView topLeftCell="A3" workbookViewId="0">
      <selection activeCell="L19" sqref="L19"/>
    </sheetView>
  </sheetViews>
  <sheetFormatPr defaultColWidth="9" defaultRowHeight="14.25" outlineLevelCol="3"/>
  <cols>
    <col min="1" max="1" width="30.3" customWidth="1"/>
    <col min="2" max="2" width="23" customWidth="1"/>
    <col min="3" max="3" width="22.7" customWidth="1"/>
    <col min="4" max="4" width="26.3" customWidth="1"/>
  </cols>
  <sheetData>
    <row r="1" spans="1:4">
      <c r="A1" t="s">
        <v>0</v>
      </c>
    </row>
    <row r="2" ht="22.8" customHeight="1" spans="1:4">
      <c r="A2" s="1" t="s">
        <v>1</v>
      </c>
      <c r="B2" s="1"/>
      <c r="C2" s="1"/>
      <c r="D2" s="1"/>
    </row>
    <row r="3" spans="1:4">
      <c r="D3" s="2" t="s">
        <v>2</v>
      </c>
    </row>
    <row r="4" spans="1:4">
      <c r="A4" s="18" t="s">
        <v>3</v>
      </c>
      <c r="B4" s="18" t="s">
        <v>4</v>
      </c>
      <c r="C4" s="18" t="s">
        <v>5</v>
      </c>
      <c r="D4" s="18" t="s">
        <v>6</v>
      </c>
    </row>
    <row r="5" ht="18" customHeight="1" spans="1:4">
      <c r="A5" s="15" t="s">
        <v>7</v>
      </c>
      <c r="B5" s="4">
        <v>12470</v>
      </c>
      <c r="C5" s="4">
        <v>13085</v>
      </c>
      <c r="D5" s="36">
        <f>C5/B5*100</f>
        <v>104.931836407378</v>
      </c>
    </row>
    <row r="6" ht="18" customHeight="1" spans="1:4">
      <c r="A6" s="4" t="s">
        <v>8</v>
      </c>
      <c r="B6" s="4">
        <v>4819</v>
      </c>
      <c r="C6" s="4">
        <v>5220</v>
      </c>
      <c r="D6" s="36">
        <f t="shared" ref="D6:D31" si="0">C6/B6*100</f>
        <v>108.321228470637</v>
      </c>
    </row>
    <row r="7" ht="18" customHeight="1" spans="1:4">
      <c r="A7" s="4" t="s">
        <v>9</v>
      </c>
      <c r="B7" s="4">
        <v>795</v>
      </c>
      <c r="C7" s="4">
        <v>843</v>
      </c>
      <c r="D7" s="36">
        <f t="shared" si="0"/>
        <v>106.037735849057</v>
      </c>
    </row>
    <row r="8" ht="18" customHeight="1" spans="1:4">
      <c r="A8" s="4" t="s">
        <v>10</v>
      </c>
      <c r="B8" s="4"/>
      <c r="C8" s="4"/>
      <c r="D8" s="36"/>
    </row>
    <row r="9" ht="18" customHeight="1" spans="1:4">
      <c r="A9" s="4" t="s">
        <v>11</v>
      </c>
      <c r="B9" s="4">
        <v>467</v>
      </c>
      <c r="C9" s="4">
        <v>448</v>
      </c>
      <c r="D9" s="36">
        <f t="shared" si="0"/>
        <v>95.93147751606</v>
      </c>
    </row>
    <row r="10" ht="18" customHeight="1" spans="1:4">
      <c r="A10" s="4" t="s">
        <v>12</v>
      </c>
      <c r="B10" s="4">
        <v>645</v>
      </c>
      <c r="C10" s="4">
        <v>670</v>
      </c>
      <c r="D10" s="36">
        <f t="shared" si="0"/>
        <v>103.875968992248</v>
      </c>
    </row>
    <row r="11" ht="18" customHeight="1" spans="1:4">
      <c r="A11" s="4" t="s">
        <v>13</v>
      </c>
      <c r="B11" s="4">
        <v>678</v>
      </c>
      <c r="C11" s="4">
        <v>730</v>
      </c>
      <c r="D11" s="36">
        <f t="shared" si="0"/>
        <v>107.669616519174</v>
      </c>
    </row>
    <row r="12" ht="18" customHeight="1" spans="1:4">
      <c r="A12" s="4" t="s">
        <v>14</v>
      </c>
      <c r="B12" s="4">
        <v>495</v>
      </c>
      <c r="C12" s="4">
        <v>555</v>
      </c>
      <c r="D12" s="36">
        <f t="shared" si="0"/>
        <v>112.121212121212</v>
      </c>
    </row>
    <row r="13" ht="18" customHeight="1" spans="1:4">
      <c r="A13" s="4" t="s">
        <v>15</v>
      </c>
      <c r="B13" s="4">
        <v>207</v>
      </c>
      <c r="C13" s="4">
        <v>210</v>
      </c>
      <c r="D13" s="36">
        <f t="shared" si="0"/>
        <v>101.449275362319</v>
      </c>
    </row>
    <row r="14" ht="18" customHeight="1" spans="1:4">
      <c r="A14" s="4" t="s">
        <v>16</v>
      </c>
      <c r="B14" s="4">
        <v>384</v>
      </c>
      <c r="C14" s="4">
        <v>395</v>
      </c>
      <c r="D14" s="36">
        <f t="shared" si="0"/>
        <v>102.864583333333</v>
      </c>
    </row>
    <row r="15" ht="18" customHeight="1" spans="1:4">
      <c r="A15" s="4" t="s">
        <v>17</v>
      </c>
      <c r="B15" s="4">
        <v>721</v>
      </c>
      <c r="C15" s="4">
        <v>757</v>
      </c>
      <c r="D15" s="36">
        <f t="shared" si="0"/>
        <v>104.99306518724</v>
      </c>
    </row>
    <row r="16" ht="18" customHeight="1" spans="1:4">
      <c r="A16" s="4" t="s">
        <v>18</v>
      </c>
      <c r="B16" s="4">
        <v>193</v>
      </c>
      <c r="C16" s="4">
        <v>206</v>
      </c>
      <c r="D16" s="36">
        <f t="shared" si="0"/>
        <v>106.735751295337</v>
      </c>
    </row>
    <row r="17" ht="18" customHeight="1" spans="1:4">
      <c r="A17" s="4" t="s">
        <v>19</v>
      </c>
      <c r="B17" s="4">
        <v>1064</v>
      </c>
      <c r="C17" s="4">
        <v>1060</v>
      </c>
      <c r="D17" s="36">
        <f t="shared" si="0"/>
        <v>99.6240601503759</v>
      </c>
    </row>
    <row r="18" ht="18" customHeight="1" spans="1:4">
      <c r="A18" s="4" t="s">
        <v>20</v>
      </c>
      <c r="B18" s="4">
        <v>653</v>
      </c>
      <c r="C18" s="4">
        <v>666</v>
      </c>
      <c r="D18" s="36">
        <f t="shared" si="0"/>
        <v>101.990811638591</v>
      </c>
    </row>
    <row r="19" ht="18" customHeight="1" spans="1:4">
      <c r="A19" s="4" t="s">
        <v>21</v>
      </c>
      <c r="B19" s="4">
        <v>1330</v>
      </c>
      <c r="C19" s="4">
        <v>1300</v>
      </c>
      <c r="D19" s="36">
        <f t="shared" si="0"/>
        <v>97.7443609022556</v>
      </c>
    </row>
    <row r="20" ht="18" customHeight="1" spans="1:4">
      <c r="A20" s="4" t="s">
        <v>22</v>
      </c>
      <c r="B20" s="4">
        <v>12</v>
      </c>
      <c r="C20" s="4">
        <v>25</v>
      </c>
      <c r="D20" s="36">
        <f t="shared" si="0"/>
        <v>208.333333333333</v>
      </c>
    </row>
    <row r="21" ht="18" customHeight="1" spans="1:4">
      <c r="A21" s="4" t="s">
        <v>23</v>
      </c>
      <c r="B21" s="4">
        <v>7</v>
      </c>
      <c r="C21" s="4"/>
      <c r="D21" s="36">
        <f t="shared" si="0"/>
        <v>0</v>
      </c>
    </row>
    <row r="22" ht="18" customHeight="1" spans="1:4">
      <c r="A22" s="15" t="s">
        <v>24</v>
      </c>
      <c r="B22" s="4">
        <v>5332</v>
      </c>
      <c r="C22" s="4">
        <v>5607</v>
      </c>
      <c r="D22" s="36">
        <f t="shared" si="0"/>
        <v>105.157539384846</v>
      </c>
    </row>
    <row r="23" ht="18" customHeight="1" spans="1:4">
      <c r="A23" s="4" t="s">
        <v>25</v>
      </c>
      <c r="B23" s="4">
        <v>621</v>
      </c>
      <c r="C23" s="4">
        <v>790</v>
      </c>
      <c r="D23" s="36">
        <f t="shared" si="0"/>
        <v>127.214170692432</v>
      </c>
    </row>
    <row r="24" ht="18" customHeight="1" spans="1:4">
      <c r="A24" s="4" t="s">
        <v>26</v>
      </c>
      <c r="B24" s="4">
        <v>850</v>
      </c>
      <c r="C24" s="4">
        <v>920</v>
      </c>
      <c r="D24" s="36">
        <f t="shared" si="0"/>
        <v>108.235294117647</v>
      </c>
    </row>
    <row r="25" ht="18" customHeight="1" spans="1:4">
      <c r="A25" s="4" t="s">
        <v>27</v>
      </c>
      <c r="B25" s="4">
        <v>867</v>
      </c>
      <c r="C25" s="4">
        <v>920</v>
      </c>
      <c r="D25" s="36">
        <f t="shared" si="0"/>
        <v>106.113033448674</v>
      </c>
    </row>
    <row r="26" ht="18" customHeight="1" spans="1:4">
      <c r="A26" s="4" t="s">
        <v>28</v>
      </c>
      <c r="B26" s="4"/>
      <c r="C26" s="4">
        <v>0</v>
      </c>
      <c r="D26" s="36"/>
    </row>
    <row r="27" ht="18" customHeight="1" spans="1:4">
      <c r="A27" s="4" t="s">
        <v>29</v>
      </c>
      <c r="B27" s="4">
        <v>1683</v>
      </c>
      <c r="C27" s="4">
        <v>2007</v>
      </c>
      <c r="D27" s="36">
        <f t="shared" si="0"/>
        <v>119.251336898396</v>
      </c>
    </row>
    <row r="28" ht="18" customHeight="1" spans="1:4">
      <c r="A28" s="4" t="s">
        <v>30</v>
      </c>
      <c r="B28" s="4">
        <v>476</v>
      </c>
      <c r="C28" s="4"/>
      <c r="D28" s="36">
        <f t="shared" si="0"/>
        <v>0</v>
      </c>
    </row>
    <row r="29" ht="18" customHeight="1" spans="1:4">
      <c r="A29" s="4" t="s">
        <v>31</v>
      </c>
      <c r="B29" s="4">
        <v>736</v>
      </c>
      <c r="C29" s="4">
        <v>850</v>
      </c>
      <c r="D29" s="36">
        <f t="shared" si="0"/>
        <v>115.489130434783</v>
      </c>
    </row>
    <row r="30" ht="18" customHeight="1" spans="1:4">
      <c r="A30" s="4" t="s">
        <v>32</v>
      </c>
      <c r="B30" s="4">
        <v>99</v>
      </c>
      <c r="C30" s="4">
        <v>120</v>
      </c>
      <c r="D30" s="36">
        <f t="shared" si="0"/>
        <v>121.212121212121</v>
      </c>
    </row>
    <row r="31" ht="18" customHeight="1" spans="1:4">
      <c r="A31" s="18" t="s">
        <v>33</v>
      </c>
      <c r="B31" s="4">
        <v>17802</v>
      </c>
      <c r="C31" s="4">
        <v>18692</v>
      </c>
      <c r="D31" s="36">
        <f t="shared" si="0"/>
        <v>104.999438265363</v>
      </c>
    </row>
    <row r="32" spans="1:4">
      <c r="A32" t="s">
        <v>34</v>
      </c>
    </row>
  </sheetData>
  <mergeCells count="2">
    <mergeCell ref="A2:D2"/>
    <mergeCell ref="A32:D3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workbookViewId="0">
      <selection activeCell="A1" sqref="A1"/>
    </sheetView>
  </sheetViews>
  <sheetFormatPr defaultColWidth="9" defaultRowHeight="14.25" outlineLevelCol="2"/>
  <cols>
    <col min="1" max="1" width="52" customWidth="1"/>
    <col min="2" max="2" width="8.8"/>
    <col min="3" max="3" width="7.2" customWidth="1"/>
    <col min="4" max="16384" width="8.8"/>
  </cols>
  <sheetData>
    <row r="1" ht="21.6" customHeight="1" spans="1:3">
      <c r="A1" t="s">
        <v>1285</v>
      </c>
    </row>
    <row r="2" ht="20.25" spans="1:3">
      <c r="A2" s="1" t="s">
        <v>1286</v>
      </c>
      <c r="B2" s="1"/>
      <c r="C2" s="1"/>
    </row>
    <row r="3" ht="17.4" customHeight="1" spans="1:3">
      <c r="A3" s="33"/>
      <c r="B3" s="33"/>
      <c r="C3" s="33"/>
    </row>
    <row r="4" ht="24.6" customHeight="1" spans="1:3">
      <c r="A4" s="20" t="s">
        <v>1287</v>
      </c>
      <c r="B4" s="21"/>
      <c r="C4" s="21"/>
    </row>
    <row r="5" ht="27" customHeight="1" spans="1:3">
      <c r="A5" s="32" t="s">
        <v>1166</v>
      </c>
      <c r="B5" s="32" t="s">
        <v>1167</v>
      </c>
      <c r="C5" s="32" t="s">
        <v>1169</v>
      </c>
    </row>
    <row r="6" spans="1:3">
      <c r="A6" s="4" t="s">
        <v>1209</v>
      </c>
      <c r="B6" s="4" t="s">
        <v>1210</v>
      </c>
      <c r="C6" s="4"/>
    </row>
    <row r="7" spans="1:3">
      <c r="A7" s="4" t="s">
        <v>1211</v>
      </c>
      <c r="B7" s="4">
        <v>20707</v>
      </c>
      <c r="C7" s="4"/>
    </row>
    <row r="8" spans="1:3">
      <c r="A8" s="4" t="s">
        <v>1212</v>
      </c>
      <c r="B8" s="4" t="s">
        <v>1213</v>
      </c>
      <c r="C8" s="4"/>
    </row>
    <row r="9" spans="1:3">
      <c r="A9" s="4" t="s">
        <v>1214</v>
      </c>
      <c r="B9" s="4" t="s">
        <v>1215</v>
      </c>
      <c r="C9" s="4"/>
    </row>
    <row r="10" spans="1:3">
      <c r="A10" s="4" t="s">
        <v>1216</v>
      </c>
      <c r="B10" s="4" t="s">
        <v>1217</v>
      </c>
      <c r="C10" s="4"/>
    </row>
    <row r="11" spans="1:3">
      <c r="A11" s="4" t="s">
        <v>1218</v>
      </c>
      <c r="B11" s="4" t="s">
        <v>1219</v>
      </c>
      <c r="C11" s="4"/>
    </row>
    <row r="12" spans="1:3">
      <c r="A12" s="4" t="s">
        <v>1220</v>
      </c>
      <c r="B12" s="4" t="s">
        <v>1221</v>
      </c>
      <c r="C12" s="4"/>
    </row>
    <row r="13" spans="1:3">
      <c r="A13" s="4" t="s">
        <v>1222</v>
      </c>
      <c r="B13" s="4" t="s">
        <v>1223</v>
      </c>
      <c r="C13" s="4"/>
    </row>
    <row r="14" spans="1:3">
      <c r="A14" s="4" t="s">
        <v>1224</v>
      </c>
      <c r="B14" s="4" t="s">
        <v>1225</v>
      </c>
      <c r="C14" s="4">
        <v>6280</v>
      </c>
    </row>
    <row r="15" spans="1:3">
      <c r="A15" s="4" t="s">
        <v>1226</v>
      </c>
      <c r="B15" s="4" t="s">
        <v>1227</v>
      </c>
      <c r="C15" s="4"/>
    </row>
    <row r="16" spans="1:3">
      <c r="A16" s="4" t="s">
        <v>1228</v>
      </c>
      <c r="B16" s="4" t="s">
        <v>1229</v>
      </c>
      <c r="C16" s="4"/>
    </row>
    <row r="17" spans="1:3">
      <c r="A17" s="4" t="s">
        <v>1230</v>
      </c>
      <c r="B17" s="4" t="s">
        <v>1231</v>
      </c>
      <c r="C17" s="4"/>
    </row>
    <row r="18" spans="1:3">
      <c r="A18" s="4" t="s">
        <v>1232</v>
      </c>
      <c r="B18" s="4" t="s">
        <v>1233</v>
      </c>
      <c r="C18" s="4"/>
    </row>
    <row r="19" spans="1:3">
      <c r="A19" s="4" t="s">
        <v>1234</v>
      </c>
      <c r="B19" s="4" t="s">
        <v>1235</v>
      </c>
      <c r="C19" s="4">
        <v>6280</v>
      </c>
    </row>
    <row r="20" spans="1:3">
      <c r="A20" s="4" t="s">
        <v>1236</v>
      </c>
      <c r="B20" s="4" t="s">
        <v>1237</v>
      </c>
      <c r="C20" s="4"/>
    </row>
    <row r="21" spans="1:3">
      <c r="A21" s="4" t="s">
        <v>1238</v>
      </c>
      <c r="B21" s="4" t="s">
        <v>1239</v>
      </c>
      <c r="C21" s="4"/>
    </row>
    <row r="22" spans="1:3">
      <c r="A22" s="4" t="s">
        <v>1240</v>
      </c>
      <c r="B22" s="4" t="s">
        <v>1241</v>
      </c>
      <c r="C22" s="4"/>
    </row>
    <row r="23" spans="1:3">
      <c r="A23" s="4" t="s">
        <v>1242</v>
      </c>
      <c r="B23" s="4" t="s">
        <v>1243</v>
      </c>
      <c r="C23" s="4"/>
    </row>
    <row r="24" spans="1:3">
      <c r="A24" s="4" t="s">
        <v>1244</v>
      </c>
      <c r="B24" s="4" t="s">
        <v>1245</v>
      </c>
      <c r="C24" s="4"/>
    </row>
    <row r="25" spans="1:3">
      <c r="A25" s="4" t="s">
        <v>1246</v>
      </c>
      <c r="B25" s="4" t="s">
        <v>1247</v>
      </c>
      <c r="C25" s="4"/>
    </row>
    <row r="26" spans="1:3">
      <c r="A26" s="4" t="s">
        <v>1248</v>
      </c>
      <c r="B26" s="4" t="s">
        <v>1249</v>
      </c>
      <c r="C26" s="4"/>
    </row>
    <row r="27" spans="1:3">
      <c r="A27" s="4" t="s">
        <v>1250</v>
      </c>
      <c r="B27" s="4" t="s">
        <v>1251</v>
      </c>
      <c r="C27" s="4"/>
    </row>
    <row r="28" spans="1:3">
      <c r="A28" s="4" t="s">
        <v>1252</v>
      </c>
      <c r="B28" s="4" t="s">
        <v>1253</v>
      </c>
      <c r="C28" s="4"/>
    </row>
    <row r="29" spans="1:3">
      <c r="A29" s="4" t="s">
        <v>1254</v>
      </c>
      <c r="B29" s="4" t="s">
        <v>1255</v>
      </c>
      <c r="C29" s="4"/>
    </row>
    <row r="30" spans="1:3">
      <c r="A30" s="4" t="s">
        <v>1256</v>
      </c>
      <c r="B30" s="4" t="s">
        <v>1257</v>
      </c>
      <c r="C30" s="4"/>
    </row>
    <row r="31" spans="1:3">
      <c r="A31" s="4" t="s">
        <v>1258</v>
      </c>
      <c r="B31" s="4" t="s">
        <v>1259</v>
      </c>
      <c r="C31" s="4"/>
    </row>
    <row r="32" spans="1:3">
      <c r="A32" s="4" t="s">
        <v>1260</v>
      </c>
      <c r="B32" s="4" t="s">
        <v>1261</v>
      </c>
      <c r="C32" s="4"/>
    </row>
    <row r="33" spans="1:3">
      <c r="A33" s="4" t="s">
        <v>1262</v>
      </c>
      <c r="B33" s="4" t="s">
        <v>1263</v>
      </c>
      <c r="C33" s="4"/>
    </row>
    <row r="34" spans="1:3">
      <c r="A34" s="4" t="s">
        <v>1264</v>
      </c>
      <c r="B34" s="4" t="s">
        <v>1265</v>
      </c>
      <c r="C34" s="4"/>
    </row>
    <row r="35" spans="1:3">
      <c r="A35" s="4" t="s">
        <v>1266</v>
      </c>
      <c r="B35" s="4" t="s">
        <v>1267</v>
      </c>
      <c r="C35" s="4"/>
    </row>
    <row r="36" spans="1:3">
      <c r="A36" s="4" t="s">
        <v>1268</v>
      </c>
      <c r="B36" s="4" t="s">
        <v>1269</v>
      </c>
      <c r="C36" s="4"/>
    </row>
    <row r="37" spans="1:3">
      <c r="A37" s="4" t="s">
        <v>1270</v>
      </c>
      <c r="B37" s="4" t="s">
        <v>1271</v>
      </c>
      <c r="C37" s="4"/>
    </row>
    <row r="38" spans="1:3">
      <c r="A38" s="4" t="s">
        <v>1272</v>
      </c>
      <c r="B38" s="4" t="s">
        <v>1273</v>
      </c>
      <c r="C38" s="4"/>
    </row>
    <row r="39" spans="1:3">
      <c r="A39" s="4" t="s">
        <v>1274</v>
      </c>
      <c r="B39" s="4" t="s">
        <v>1275</v>
      </c>
      <c r="C39" s="4">
        <v>3560</v>
      </c>
    </row>
    <row r="40" spans="1:3">
      <c r="A40" s="4" t="s">
        <v>1276</v>
      </c>
      <c r="B40" s="4">
        <v>2290401</v>
      </c>
      <c r="C40" s="4">
        <v>3560</v>
      </c>
    </row>
    <row r="41" spans="1:3">
      <c r="A41" s="4" t="s">
        <v>1277</v>
      </c>
      <c r="B41" s="4" t="s">
        <v>1278</v>
      </c>
      <c r="C41" s="4"/>
    </row>
    <row r="42" spans="1:3">
      <c r="A42" s="4" t="s">
        <v>1279</v>
      </c>
      <c r="B42" s="4" t="s">
        <v>1280</v>
      </c>
      <c r="C42" s="4"/>
    </row>
    <row r="43" spans="1:3">
      <c r="A43" s="4" t="s">
        <v>1281</v>
      </c>
      <c r="B43" s="4" t="s">
        <v>1282</v>
      </c>
      <c r="C43" s="4"/>
    </row>
    <row r="44" spans="1:3">
      <c r="A44" s="4" t="s">
        <v>1283</v>
      </c>
      <c r="B44" s="4" t="s">
        <v>1284</v>
      </c>
      <c r="C44" s="4"/>
    </row>
    <row r="45" spans="1:3">
      <c r="A45" s="16" t="s">
        <v>1052</v>
      </c>
      <c r="B45" s="4"/>
      <c r="C45" s="4">
        <v>9840</v>
      </c>
    </row>
  </sheetData>
  <mergeCells count="2">
    <mergeCell ref="A2:C2"/>
    <mergeCell ref="A4:C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A1" sqref="A1"/>
    </sheetView>
  </sheetViews>
  <sheetFormatPr defaultColWidth="9" defaultRowHeight="14.25" outlineLevelCol="1"/>
  <cols>
    <col min="1" max="1" width="60" customWidth="1"/>
    <col min="2" max="2" width="25.6" customWidth="1"/>
  </cols>
  <sheetData>
    <row r="1" ht="17.4" customHeight="1" spans="1:2">
      <c r="A1" t="s">
        <v>1288</v>
      </c>
    </row>
    <row r="2" ht="27.6" customHeight="1" spans="1:2">
      <c r="A2" s="1" t="s">
        <v>1289</v>
      </c>
      <c r="B2" s="1"/>
    </row>
    <row r="4" ht="20.4" customHeight="1" spans="1:2">
      <c r="B4" s="2" t="s">
        <v>2</v>
      </c>
    </row>
    <row r="5" ht="20.4" customHeight="1" spans="1:2">
      <c r="A5" s="18" t="s">
        <v>1290</v>
      </c>
      <c r="B5" s="18" t="s">
        <v>1291</v>
      </c>
    </row>
    <row r="6" ht="20.4" customHeight="1" spans="1:2">
      <c r="A6" s="15" t="s">
        <v>1292</v>
      </c>
      <c r="B6" s="4"/>
    </row>
    <row r="7" ht="20.4" customHeight="1" spans="1:2">
      <c r="A7" s="4" t="s">
        <v>1293</v>
      </c>
      <c r="B7" s="4"/>
    </row>
    <row r="8" ht="20.4" customHeight="1" spans="1:2">
      <c r="A8" s="15" t="s">
        <v>1294</v>
      </c>
      <c r="B8" s="4"/>
    </row>
    <row r="9" ht="20.4" customHeight="1" spans="1:2">
      <c r="A9" s="4" t="s">
        <v>1214</v>
      </c>
      <c r="B9" s="4"/>
    </row>
    <row r="10" ht="20.4" customHeight="1" spans="1:2">
      <c r="A10" s="4" t="s">
        <v>1295</v>
      </c>
      <c r="B10" s="4"/>
    </row>
    <row r="11" ht="20.4" customHeight="1" spans="1:2">
      <c r="A11" s="15" t="s">
        <v>1296</v>
      </c>
      <c r="B11" s="4"/>
    </row>
    <row r="12" ht="20.4" customHeight="1" spans="1:2">
      <c r="A12" s="4" t="s">
        <v>1297</v>
      </c>
      <c r="B12" s="4"/>
    </row>
    <row r="13" ht="20.4" customHeight="1" spans="1:2">
      <c r="A13" s="4" t="s">
        <v>1298</v>
      </c>
      <c r="B13" s="4"/>
    </row>
    <row r="14" ht="20.4" customHeight="1" spans="1:2">
      <c r="A14" s="4" t="s">
        <v>1299</v>
      </c>
      <c r="B14" s="4"/>
    </row>
    <row r="15" ht="20.4" customHeight="1" spans="1:2">
      <c r="A15" s="4" t="s">
        <v>1300</v>
      </c>
      <c r="B15" s="4"/>
    </row>
    <row r="16" ht="20.4" customHeight="1" spans="1:2">
      <c r="A16" s="4" t="s">
        <v>1301</v>
      </c>
      <c r="B16" s="4"/>
    </row>
    <row r="17" ht="20.4" customHeight="1" spans="1:2">
      <c r="A17" s="4" t="s">
        <v>1302</v>
      </c>
      <c r="B17" s="4"/>
    </row>
    <row r="18" ht="20.4" customHeight="1" spans="1:2">
      <c r="A18" s="4" t="s">
        <v>1236</v>
      </c>
      <c r="B18" s="4"/>
    </row>
    <row r="19" ht="20.4" customHeight="1" spans="1:2">
      <c r="A19" s="15" t="s">
        <v>1303</v>
      </c>
      <c r="B19" s="4"/>
    </row>
    <row r="20" ht="20.4" customHeight="1" spans="1:2">
      <c r="A20" s="4" t="s">
        <v>1272</v>
      </c>
      <c r="B20" s="4"/>
    </row>
    <row r="21" ht="20.4" customHeight="1" spans="1:2">
      <c r="A21" s="15" t="s">
        <v>1304</v>
      </c>
      <c r="B21" s="4"/>
    </row>
    <row r="22" ht="20.4" customHeight="1" spans="1:2">
      <c r="A22" s="4" t="s">
        <v>1246</v>
      </c>
      <c r="B22" s="4"/>
    </row>
    <row r="23" ht="20.4" customHeight="1" spans="1:2">
      <c r="A23" s="15" t="s">
        <v>1305</v>
      </c>
      <c r="B23" s="4"/>
    </row>
    <row r="24" ht="20.4" customHeight="1" spans="1:2">
      <c r="A24" s="4" t="s">
        <v>1306</v>
      </c>
      <c r="B24" s="4"/>
    </row>
    <row r="25" ht="20.4" customHeight="1" spans="1:2">
      <c r="A25" s="4" t="s">
        <v>1307</v>
      </c>
      <c r="B25" s="4"/>
    </row>
    <row r="26" ht="20.4" customHeight="1" spans="1:2">
      <c r="A26" s="15" t="s">
        <v>1072</v>
      </c>
      <c r="B26" s="4"/>
    </row>
    <row r="27" ht="20.4" customHeight="1" spans="1:2">
      <c r="A27" s="4" t="s">
        <v>1279</v>
      </c>
      <c r="B27" s="4"/>
    </row>
    <row r="28" ht="20.4" customHeight="1" spans="1:2">
      <c r="A28" s="4" t="s">
        <v>1277</v>
      </c>
      <c r="B28" s="4"/>
    </row>
    <row r="29" ht="20.4" customHeight="1" spans="1:2">
      <c r="A29" s="4" t="s">
        <v>1308</v>
      </c>
      <c r="B29" s="4"/>
    </row>
    <row r="30" ht="20.4" customHeight="1" spans="1:2">
      <c r="A30" s="15" t="s">
        <v>1309</v>
      </c>
      <c r="B30" s="4"/>
    </row>
    <row r="31" ht="20.4" customHeight="1" spans="1:2">
      <c r="A31" s="4" t="s">
        <v>1310</v>
      </c>
      <c r="B31" s="4"/>
    </row>
    <row r="32" ht="20.4" customHeight="1" spans="1:2">
      <c r="A32" s="18" t="s">
        <v>1311</v>
      </c>
      <c r="B32" s="4"/>
    </row>
    <row r="33" ht="30" customHeight="1" spans="1:2">
      <c r="A33" s="33" t="s">
        <v>1312</v>
      </c>
      <c r="B33" s="33"/>
    </row>
  </sheetData>
  <mergeCells count="2">
    <mergeCell ref="A2:B2"/>
    <mergeCell ref="A33:B33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9" sqref="F9"/>
    </sheetView>
  </sheetViews>
  <sheetFormatPr defaultColWidth="9" defaultRowHeight="14.25" outlineLevelCol="5"/>
  <cols>
    <col min="1" max="1" width="10.2" customWidth="1"/>
    <col min="2" max="5" width="17.3" customWidth="1"/>
    <col min="6" max="6" width="19.9" customWidth="1"/>
    <col min="7" max="16384" width="8.8"/>
  </cols>
  <sheetData>
    <row r="1" ht="24.6" customHeight="1" spans="1:6">
      <c r="A1" t="s">
        <v>1313</v>
      </c>
    </row>
    <row r="2" ht="33.6" customHeight="1" spans="1:6">
      <c r="A2" s="1" t="s">
        <v>1314</v>
      </c>
      <c r="B2" s="1"/>
      <c r="C2" s="1"/>
      <c r="D2" s="1"/>
      <c r="E2" s="1"/>
      <c r="F2" s="1"/>
    </row>
    <row r="3" ht="27.6" customHeight="1" spans="1:6">
      <c r="A3" s="33"/>
      <c r="B3" s="33"/>
      <c r="C3" s="33"/>
      <c r="D3" s="33"/>
      <c r="E3" s="33"/>
      <c r="F3" s="2" t="s">
        <v>2</v>
      </c>
    </row>
    <row r="4" ht="27.6" customHeight="1" spans="1:6">
      <c r="A4" s="34" t="s">
        <v>3</v>
      </c>
      <c r="B4" s="32" t="s">
        <v>1153</v>
      </c>
      <c r="C4" s="32"/>
      <c r="D4" s="32"/>
      <c r="E4" s="32"/>
      <c r="F4" s="32" t="s">
        <v>1154</v>
      </c>
    </row>
    <row r="5" ht="35.4" customHeight="1" spans="1:6">
      <c r="A5" s="35"/>
      <c r="B5" s="32" t="s">
        <v>1155</v>
      </c>
      <c r="C5" s="32" t="s">
        <v>1156</v>
      </c>
      <c r="D5" s="32" t="s">
        <v>1315</v>
      </c>
      <c r="E5" s="32" t="s">
        <v>1158</v>
      </c>
      <c r="F5" s="32"/>
    </row>
    <row r="6" ht="27.6" customHeight="1" spans="1:6">
      <c r="A6" s="4" t="s">
        <v>1159</v>
      </c>
      <c r="B6" s="4"/>
      <c r="C6" s="4"/>
      <c r="D6" s="4"/>
      <c r="E6" s="4"/>
      <c r="F6" s="4"/>
    </row>
    <row r="7" ht="27.6" customHeight="1"/>
    <row r="8" ht="27.6" customHeight="1" spans="1:6">
      <c r="A8" t="s">
        <v>1160</v>
      </c>
      <c r="B8" t="s">
        <v>1161</v>
      </c>
    </row>
    <row r="9" ht="27.6" customHeight="1" spans="1:6">
      <c r="B9" t="s">
        <v>1316</v>
      </c>
    </row>
  </sheetData>
  <mergeCells count="4">
    <mergeCell ref="A2:F2"/>
    <mergeCell ref="B4:E4"/>
    <mergeCell ref="A4:A5"/>
    <mergeCell ref="F4:F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4.25" outlineLevelCol="2"/>
  <cols>
    <col min="1" max="1" width="34.6" customWidth="1"/>
    <col min="2" max="3" width="19.7" customWidth="1"/>
  </cols>
  <sheetData>
    <row r="1" ht="23.4" customHeight="1" spans="1:3">
      <c r="A1" t="s">
        <v>1317</v>
      </c>
    </row>
    <row r="2" ht="39" customHeight="1" spans="1:3">
      <c r="A2" s="1" t="s">
        <v>1318</v>
      </c>
      <c r="B2" s="1"/>
      <c r="C2" s="1"/>
    </row>
    <row r="3" ht="25.8" customHeight="1" spans="1:3">
      <c r="C3" s="2" t="s">
        <v>2</v>
      </c>
    </row>
    <row r="4" ht="25.8" customHeight="1" spans="1:3">
      <c r="A4" s="20" t="s">
        <v>1319</v>
      </c>
      <c r="B4" s="21"/>
      <c r="C4" s="22"/>
    </row>
    <row r="5" ht="25.8" customHeight="1" spans="1:3">
      <c r="A5" s="32" t="s">
        <v>1166</v>
      </c>
      <c r="B5" s="32" t="s">
        <v>1167</v>
      </c>
      <c r="C5" s="32" t="s">
        <v>1169</v>
      </c>
    </row>
    <row r="6" ht="9" customHeight="1" spans="1:3">
      <c r="A6" s="32"/>
      <c r="B6" s="32"/>
      <c r="C6" s="32"/>
    </row>
    <row r="7" ht="25.8" customHeight="1" spans="1:3">
      <c r="A7" s="4" t="s">
        <v>1320</v>
      </c>
      <c r="B7" s="4">
        <v>1030601</v>
      </c>
      <c r="C7" s="4"/>
    </row>
    <row r="8" ht="25.8" customHeight="1" spans="1:3">
      <c r="A8" s="4" t="s">
        <v>1321</v>
      </c>
      <c r="B8" s="4">
        <v>1030602</v>
      </c>
      <c r="C8" s="4"/>
    </row>
    <row r="9" ht="25.8" customHeight="1" spans="1:3">
      <c r="A9" s="4" t="s">
        <v>1322</v>
      </c>
      <c r="B9" s="4">
        <v>1030603</v>
      </c>
      <c r="C9" s="4"/>
    </row>
    <row r="10" ht="25.8" customHeight="1" spans="1:3">
      <c r="A10" s="4" t="s">
        <v>1323</v>
      </c>
      <c r="B10" s="4">
        <v>1030604</v>
      </c>
      <c r="C10" s="4"/>
    </row>
    <row r="11" ht="25.8" customHeight="1" spans="1:3">
      <c r="A11" s="4" t="s">
        <v>1324</v>
      </c>
      <c r="B11" s="4">
        <v>10306</v>
      </c>
      <c r="C11" s="4">
        <v>2800</v>
      </c>
    </row>
    <row r="12" ht="25.8" customHeight="1" spans="1:3">
      <c r="A12" s="4" t="s">
        <v>1325</v>
      </c>
      <c r="B12" s="4">
        <v>1030698</v>
      </c>
      <c r="C12" s="4">
        <v>2800</v>
      </c>
    </row>
    <row r="13" ht="25.8" customHeight="1" spans="1:3">
      <c r="A13" s="18" t="s">
        <v>1326</v>
      </c>
      <c r="B13" s="4"/>
      <c r="C13" s="15">
        <v>2800</v>
      </c>
    </row>
  </sheetData>
  <mergeCells count="6">
    <mergeCell ref="A1:C1"/>
    <mergeCell ref="A2:C2"/>
    <mergeCell ref="A4:C4"/>
    <mergeCell ref="A5:A6"/>
    <mergeCell ref="B5:B6"/>
    <mergeCell ref="C5:C6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4.25" outlineLevelCol="2"/>
  <cols>
    <col min="1" max="1" width="35.2" customWidth="1"/>
    <col min="2" max="3" width="24.2" customWidth="1"/>
  </cols>
  <sheetData>
    <row r="1" ht="18.6" customHeight="1" spans="1:3">
      <c r="A1" t="s">
        <v>1327</v>
      </c>
    </row>
    <row r="2" ht="29.4" customHeight="1" spans="1:3">
      <c r="A2" s="1" t="s">
        <v>1328</v>
      </c>
      <c r="B2" s="1"/>
      <c r="C2" s="1"/>
    </row>
    <row r="3" spans="1:3">
      <c r="C3" s="2" t="s">
        <v>1329</v>
      </c>
    </row>
    <row r="4" ht="28.2" customHeight="1" spans="1:3">
      <c r="A4" s="20" t="s">
        <v>1330</v>
      </c>
      <c r="B4" s="21"/>
      <c r="C4" s="22"/>
    </row>
    <row r="5" spans="1:3">
      <c r="A5" s="32" t="s">
        <v>1166</v>
      </c>
      <c r="B5" s="32" t="s">
        <v>1167</v>
      </c>
      <c r="C5" s="32" t="s">
        <v>1169</v>
      </c>
    </row>
    <row r="6" spans="1:3">
      <c r="A6" s="32"/>
      <c r="B6" s="32"/>
      <c r="C6" s="32"/>
    </row>
    <row r="7" ht="30" customHeight="1" spans="1:3">
      <c r="A7" s="4" t="s">
        <v>1331</v>
      </c>
      <c r="B7" s="4">
        <v>22301</v>
      </c>
      <c r="C7" s="4"/>
    </row>
    <row r="8" ht="30" customHeight="1" spans="1:3">
      <c r="A8" s="4" t="s">
        <v>1332</v>
      </c>
      <c r="B8" s="4">
        <v>22302</v>
      </c>
      <c r="C8" s="4"/>
    </row>
    <row r="9" ht="30" customHeight="1" spans="1:3">
      <c r="A9" s="4" t="s">
        <v>1333</v>
      </c>
      <c r="B9" s="4">
        <v>22303</v>
      </c>
      <c r="C9" s="4"/>
    </row>
    <row r="10" ht="30" customHeight="1" spans="1:3">
      <c r="A10" s="4" t="s">
        <v>1334</v>
      </c>
      <c r="B10" s="4">
        <v>22304</v>
      </c>
      <c r="C10" s="4"/>
    </row>
    <row r="11" ht="30" customHeight="1" spans="1:3">
      <c r="A11" s="4" t="s">
        <v>1335</v>
      </c>
      <c r="B11" s="4">
        <v>22399</v>
      </c>
      <c r="C11" s="4">
        <v>2800</v>
      </c>
    </row>
    <row r="12" ht="30" customHeight="1" spans="1:3">
      <c r="A12" s="4" t="s">
        <v>1336</v>
      </c>
      <c r="B12" s="4">
        <v>2239901</v>
      </c>
      <c r="C12" s="4">
        <v>2800</v>
      </c>
    </row>
    <row r="13" ht="30" customHeight="1" spans="1:3">
      <c r="A13" s="18" t="s">
        <v>1337</v>
      </c>
      <c r="B13" s="15"/>
      <c r="C13" s="15">
        <v>2800</v>
      </c>
    </row>
  </sheetData>
  <mergeCells count="6">
    <mergeCell ref="A1:C1"/>
    <mergeCell ref="A2:C2"/>
    <mergeCell ref="A4:C4"/>
    <mergeCell ref="A5:A6"/>
    <mergeCell ref="B5:B6"/>
    <mergeCell ref="C5:C6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4.25" outlineLevelCol="2"/>
  <cols>
    <col min="1" max="1" width="35.2" customWidth="1"/>
    <col min="2" max="3" width="24.2" customWidth="1"/>
    <col min="4" max="16384" width="8.8"/>
  </cols>
  <sheetData>
    <row r="1" ht="18.6" customHeight="1" spans="1:3">
      <c r="A1" t="s">
        <v>1338</v>
      </c>
    </row>
    <row r="2" ht="29.4" customHeight="1" spans="1:3">
      <c r="A2" s="1" t="s">
        <v>1339</v>
      </c>
      <c r="B2" s="1"/>
      <c r="C2" s="1"/>
    </row>
    <row r="3" spans="1:3">
      <c r="C3" s="2" t="s">
        <v>1329</v>
      </c>
    </row>
    <row r="4" ht="28.2" customHeight="1" spans="1:3">
      <c r="A4" s="20" t="s">
        <v>1340</v>
      </c>
      <c r="B4" s="21"/>
      <c r="C4" s="22"/>
    </row>
    <row r="5" spans="1:3">
      <c r="A5" s="32" t="s">
        <v>1166</v>
      </c>
      <c r="B5" s="32" t="s">
        <v>1167</v>
      </c>
      <c r="C5" s="32" t="s">
        <v>1169</v>
      </c>
    </row>
    <row r="6" spans="1:3">
      <c r="A6" s="32"/>
      <c r="B6" s="32"/>
      <c r="C6" s="32"/>
    </row>
    <row r="7" ht="30" customHeight="1" spans="1:3">
      <c r="A7" s="4" t="s">
        <v>1331</v>
      </c>
      <c r="B7" s="4">
        <v>22301</v>
      </c>
      <c r="C7" s="4"/>
    </row>
    <row r="8" ht="30" customHeight="1" spans="1:3">
      <c r="A8" s="4" t="s">
        <v>1332</v>
      </c>
      <c r="B8" s="4">
        <v>22302</v>
      </c>
      <c r="C8" s="4"/>
    </row>
    <row r="9" ht="30" customHeight="1" spans="1:3">
      <c r="A9" s="4" t="s">
        <v>1333</v>
      </c>
      <c r="B9" s="4">
        <v>22303</v>
      </c>
      <c r="C9" s="4"/>
    </row>
    <row r="10" ht="30" customHeight="1" spans="1:3">
      <c r="A10" s="4" t="s">
        <v>1334</v>
      </c>
      <c r="B10" s="4">
        <v>22304</v>
      </c>
      <c r="C10" s="4"/>
    </row>
    <row r="11" ht="30" customHeight="1" spans="1:3">
      <c r="A11" s="4" t="s">
        <v>1335</v>
      </c>
      <c r="B11" s="4">
        <v>22399</v>
      </c>
      <c r="C11" s="4">
        <v>2800</v>
      </c>
    </row>
    <row r="12" ht="30" customHeight="1" spans="1:3">
      <c r="A12" s="4" t="s">
        <v>1336</v>
      </c>
      <c r="B12" s="4">
        <v>2239901</v>
      </c>
      <c r="C12" s="4">
        <v>2800</v>
      </c>
    </row>
    <row r="13" ht="30" customHeight="1" spans="1:3">
      <c r="A13" s="18" t="s">
        <v>1337</v>
      </c>
      <c r="B13" s="15"/>
      <c r="C13" s="15">
        <v>2800</v>
      </c>
    </row>
  </sheetData>
  <mergeCells count="6">
    <mergeCell ref="A1:C1"/>
    <mergeCell ref="A2:C2"/>
    <mergeCell ref="A4:C4"/>
    <mergeCell ref="A5:A6"/>
    <mergeCell ref="B5:B6"/>
    <mergeCell ref="C5:C6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A1" sqref="A1"/>
    </sheetView>
  </sheetViews>
  <sheetFormatPr defaultColWidth="9" defaultRowHeight="14.25" outlineLevelCol="1"/>
  <cols>
    <col min="1" max="2" width="36.8" customWidth="1"/>
  </cols>
  <sheetData>
    <row r="1" ht="18" customHeight="1" spans="1:2">
      <c r="A1" t="s">
        <v>1341</v>
      </c>
    </row>
    <row r="2" ht="27.6" customHeight="1" spans="1:2">
      <c r="A2" s="1" t="s">
        <v>1342</v>
      </c>
      <c r="B2" s="1"/>
    </row>
    <row r="4" spans="1:2">
      <c r="B4" s="30" t="s">
        <v>2</v>
      </c>
    </row>
    <row r="5" ht="31.2" customHeight="1" spans="1:2">
      <c r="A5" s="3" t="s">
        <v>1290</v>
      </c>
      <c r="B5" s="3" t="s">
        <v>1291</v>
      </c>
    </row>
    <row r="6" ht="31.2" customHeight="1" spans="1:2">
      <c r="A6" s="15" t="s">
        <v>1343</v>
      </c>
      <c r="B6" s="4"/>
    </row>
    <row r="7" ht="31.2" customHeight="1" spans="1:2">
      <c r="A7" s="15" t="s">
        <v>1344</v>
      </c>
      <c r="B7" s="4"/>
    </row>
    <row r="8" ht="31.2" customHeight="1" spans="1:2">
      <c r="A8" s="31" t="s">
        <v>1345</v>
      </c>
      <c r="B8" s="4"/>
    </row>
    <row r="9" ht="31.2" customHeight="1" spans="1:2">
      <c r="A9" s="31" t="s">
        <v>1346</v>
      </c>
      <c r="B9" s="4"/>
    </row>
    <row r="10" ht="31.2" customHeight="1" spans="1:2">
      <c r="A10" s="31" t="s">
        <v>1347</v>
      </c>
      <c r="B10" s="4"/>
    </row>
    <row r="11" ht="31.2" customHeight="1" spans="1:2">
      <c r="A11" s="31" t="s">
        <v>1348</v>
      </c>
      <c r="B11" s="4"/>
    </row>
    <row r="12" ht="31.2" customHeight="1" spans="1:2">
      <c r="A12" s="31" t="s">
        <v>1349</v>
      </c>
      <c r="B12" s="4"/>
    </row>
    <row r="13" ht="31.2" customHeight="1" spans="1:2">
      <c r="A13" s="31" t="s">
        <v>1350</v>
      </c>
      <c r="B13" s="4"/>
    </row>
    <row r="14" ht="31.2" customHeight="1" spans="1:2">
      <c r="A14" s="31" t="s">
        <v>1351</v>
      </c>
      <c r="B14" s="4"/>
    </row>
    <row r="15" ht="31.2" customHeight="1" spans="1:2">
      <c r="A15" s="31" t="s">
        <v>1352</v>
      </c>
      <c r="B15" s="4"/>
    </row>
    <row r="16" ht="31.2" customHeight="1" spans="1:2">
      <c r="A16" s="31" t="s">
        <v>1353</v>
      </c>
      <c r="B16" s="4"/>
    </row>
    <row r="17" ht="31.2" customHeight="1" spans="1:2">
      <c r="A17" s="15" t="s">
        <v>1354</v>
      </c>
      <c r="B17" s="4"/>
    </row>
    <row r="18" ht="31.2" customHeight="1" spans="1:2">
      <c r="A18" s="31" t="s">
        <v>1355</v>
      </c>
      <c r="B18" s="4"/>
    </row>
    <row r="19" ht="31.2" customHeight="1" spans="1:2">
      <c r="A19" s="31" t="s">
        <v>1356</v>
      </c>
      <c r="B19" s="4"/>
    </row>
    <row r="20" ht="31.2" customHeight="1" spans="1:2">
      <c r="A20" s="31" t="s">
        <v>1357</v>
      </c>
      <c r="B20" s="4"/>
    </row>
    <row r="21" ht="31.2" customHeight="1" spans="1:2">
      <c r="A21" s="31" t="s">
        <v>1358</v>
      </c>
      <c r="B21" s="4"/>
    </row>
    <row r="22" ht="31.2" customHeight="1" spans="1:2">
      <c r="A22" s="31" t="s">
        <v>1359</v>
      </c>
      <c r="B22" s="4"/>
    </row>
    <row r="23" ht="31.2" customHeight="1" spans="1:2">
      <c r="A23" s="31" t="s">
        <v>1360</v>
      </c>
      <c r="B23" s="4"/>
    </row>
    <row r="24" ht="31.2" customHeight="1" spans="1:2">
      <c r="A24" s="31" t="s">
        <v>1361</v>
      </c>
      <c r="B24" s="4"/>
    </row>
    <row r="25" ht="31.2" customHeight="1" spans="1:2">
      <c r="A25" s="31" t="s">
        <v>1362</v>
      </c>
      <c r="B25" s="4"/>
    </row>
    <row r="26" ht="31.2" customHeight="1" spans="1:2">
      <c r="A26" s="15" t="s">
        <v>1363</v>
      </c>
      <c r="B26" s="4"/>
    </row>
    <row r="27" ht="31.2" customHeight="1" spans="1:2">
      <c r="A27" s="4" t="s">
        <v>1364</v>
      </c>
      <c r="B27" s="4"/>
    </row>
    <row r="28" ht="31.2" customHeight="1" spans="1:2">
      <c r="A28" s="15" t="s">
        <v>1365</v>
      </c>
      <c r="B28" s="4"/>
    </row>
    <row r="29" ht="31.2" customHeight="1" spans="1:2">
      <c r="A29" s="31" t="s">
        <v>1366</v>
      </c>
      <c r="B29" s="4"/>
    </row>
    <row r="30" ht="31.2" customHeight="1" spans="1:2">
      <c r="A30" s="31" t="s">
        <v>1367</v>
      </c>
      <c r="B30" s="4"/>
    </row>
    <row r="31" ht="31.2" customHeight="1" spans="1:2">
      <c r="A31" s="15" t="s">
        <v>1368</v>
      </c>
      <c r="B31" s="4"/>
    </row>
    <row r="32" ht="31.2" customHeight="1" spans="1:2">
      <c r="A32" s="31" t="s">
        <v>1369</v>
      </c>
      <c r="B32" s="4"/>
    </row>
    <row r="33" ht="31.2" customHeight="1" spans="1:2">
      <c r="A33" s="31" t="s">
        <v>1369</v>
      </c>
      <c r="B33" s="4"/>
    </row>
    <row r="34" ht="31.2" customHeight="1" spans="1:2">
      <c r="A34" s="4" t="s">
        <v>1155</v>
      </c>
      <c r="B34" s="4">
        <v>0</v>
      </c>
    </row>
    <row r="35" ht="31.2" customHeight="1" spans="1:2">
      <c r="A35" t="s">
        <v>1370</v>
      </c>
    </row>
  </sheetData>
  <mergeCells count="1">
    <mergeCell ref="A2:B2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9" defaultRowHeight="14.25" outlineLevelCol="5"/>
  <cols>
    <col min="2" max="2" width="23" customWidth="1"/>
    <col min="3" max="3" width="8.4" customWidth="1"/>
    <col min="4" max="4" width="45" customWidth="1"/>
    <col min="5" max="5" width="16.5" customWidth="1"/>
    <col min="6" max="6" width="16.4" customWidth="1"/>
  </cols>
  <sheetData>
    <row r="1" ht="19.8" customHeight="1" spans="1:6">
      <c r="A1" t="s">
        <v>1371</v>
      </c>
    </row>
    <row r="2" ht="27" customHeight="1" spans="1:6">
      <c r="A2" s="1" t="s">
        <v>1372</v>
      </c>
      <c r="B2" s="1"/>
      <c r="C2" s="1"/>
      <c r="D2" s="1"/>
      <c r="E2" s="1"/>
      <c r="F2" s="1"/>
    </row>
    <row r="3" ht="18.6" customHeight="1" spans="1:6">
      <c r="A3" s="23"/>
      <c r="B3" s="23"/>
      <c r="C3" s="23"/>
      <c r="D3" s="24" t="s">
        <v>1373</v>
      </c>
      <c r="E3" s="24"/>
      <c r="F3" s="24"/>
    </row>
    <row r="4" ht="18.6" customHeight="1" spans="1:6">
      <c r="A4" s="3" t="s">
        <v>1374</v>
      </c>
      <c r="B4" s="3" t="s">
        <v>1375</v>
      </c>
      <c r="C4" s="8" t="s">
        <v>1103</v>
      </c>
      <c r="D4" s="9"/>
      <c r="E4" s="9"/>
      <c r="F4" s="10"/>
    </row>
    <row r="5" ht="18.6" customHeight="1" spans="1:6">
      <c r="A5" s="3"/>
      <c r="B5" s="3"/>
      <c r="C5" s="3" t="s">
        <v>1167</v>
      </c>
      <c r="D5" s="3" t="s">
        <v>1166</v>
      </c>
      <c r="E5" s="3" t="s">
        <v>1376</v>
      </c>
      <c r="F5" s="3" t="s">
        <v>1169</v>
      </c>
    </row>
    <row r="6" customFormat="1" ht="18.6" customHeight="1" spans="1:6">
      <c r="A6" s="3"/>
      <c r="B6" s="13" t="s">
        <v>1377</v>
      </c>
      <c r="C6" s="25">
        <v>102</v>
      </c>
      <c r="D6" s="13" t="s">
        <v>1377</v>
      </c>
      <c r="E6" s="3">
        <f>E7+E9+E11+E13+E15+E18</f>
        <v>43783</v>
      </c>
      <c r="F6" s="3">
        <f>F7+F9+F11+F13+F15+F18</f>
        <v>49992</v>
      </c>
    </row>
    <row r="7" ht="18.6" customHeight="1" spans="1:6">
      <c r="A7" s="18">
        <v>1</v>
      </c>
      <c r="B7" s="15" t="s">
        <v>1378</v>
      </c>
      <c r="C7" s="26">
        <v>10203</v>
      </c>
      <c r="D7" s="15" t="s">
        <v>1379</v>
      </c>
      <c r="E7" s="15">
        <v>4283</v>
      </c>
      <c r="F7" s="15">
        <v>4711</v>
      </c>
    </row>
    <row r="8" customFormat="1" ht="18.6" customHeight="1" spans="1:6">
      <c r="A8" s="16"/>
      <c r="B8" s="4"/>
      <c r="C8" s="4" t="s">
        <v>1380</v>
      </c>
      <c r="D8" s="4" t="s">
        <v>1381</v>
      </c>
      <c r="E8" s="4">
        <v>4283</v>
      </c>
      <c r="F8" s="4">
        <v>4711</v>
      </c>
    </row>
    <row r="9" customFormat="1" ht="18.6" customHeight="1" spans="1:6">
      <c r="A9" s="18">
        <v>2</v>
      </c>
      <c r="B9" s="15" t="s">
        <v>1382</v>
      </c>
      <c r="C9" s="17">
        <v>10204</v>
      </c>
      <c r="D9" s="15" t="s">
        <v>1383</v>
      </c>
      <c r="E9" s="15">
        <v>86</v>
      </c>
      <c r="F9" s="15">
        <v>180</v>
      </c>
    </row>
    <row r="10" ht="18.6" customHeight="1" spans="1:6">
      <c r="A10" s="16"/>
      <c r="C10" s="4" t="s">
        <v>1384</v>
      </c>
      <c r="D10" s="4" t="s">
        <v>1385</v>
      </c>
      <c r="E10" s="4">
        <v>86</v>
      </c>
      <c r="F10" s="4">
        <v>180</v>
      </c>
    </row>
    <row r="11" ht="18.6" customHeight="1" spans="1:6">
      <c r="A11" s="18">
        <v>3</v>
      </c>
      <c r="B11" s="15" t="s">
        <v>1386</v>
      </c>
      <c r="C11" s="17">
        <v>10205</v>
      </c>
      <c r="D11" s="15" t="s">
        <v>1387</v>
      </c>
      <c r="E11" s="15">
        <v>151</v>
      </c>
      <c r="F11" s="15">
        <v>166</v>
      </c>
    </row>
    <row r="12" customFormat="1" ht="18.6" customHeight="1" spans="1:6">
      <c r="A12" s="16"/>
      <c r="B12" s="4"/>
      <c r="C12" s="4" t="s">
        <v>1388</v>
      </c>
      <c r="D12" s="4" t="s">
        <v>1389</v>
      </c>
      <c r="E12" s="4">
        <v>151</v>
      </c>
      <c r="F12" s="4">
        <v>166</v>
      </c>
    </row>
    <row r="13" ht="18.6" customHeight="1" spans="1:6">
      <c r="A13" s="18">
        <v>4</v>
      </c>
      <c r="B13" s="15" t="s">
        <v>1390</v>
      </c>
      <c r="C13" s="17">
        <v>10212</v>
      </c>
      <c r="D13" s="15" t="s">
        <v>1391</v>
      </c>
      <c r="E13" s="15">
        <v>16957</v>
      </c>
      <c r="F13" s="15">
        <v>18426</v>
      </c>
    </row>
    <row r="14" customFormat="1" ht="18.6" customHeight="1" spans="1:6">
      <c r="A14" s="16"/>
      <c r="B14" s="4"/>
      <c r="C14" s="4" t="s">
        <v>1392</v>
      </c>
      <c r="D14" s="4" t="s">
        <v>1393</v>
      </c>
      <c r="E14" s="4">
        <v>16957</v>
      </c>
      <c r="F14" s="4">
        <v>18426</v>
      </c>
    </row>
    <row r="15" ht="18.6" customHeight="1" spans="1:6">
      <c r="A15" s="18">
        <v>5</v>
      </c>
      <c r="B15" s="15" t="s">
        <v>1394</v>
      </c>
      <c r="C15" s="17">
        <v>10210</v>
      </c>
      <c r="D15" s="15" t="s">
        <v>1395</v>
      </c>
      <c r="E15" s="15">
        <v>9273</v>
      </c>
      <c r="F15" s="15">
        <v>9813</v>
      </c>
    </row>
    <row r="16" customFormat="1" ht="18.6" customHeight="1" spans="1:6">
      <c r="A16" s="16"/>
      <c r="B16" s="4"/>
      <c r="C16" s="4" t="s">
        <v>1396</v>
      </c>
      <c r="D16" s="4" t="s">
        <v>1397</v>
      </c>
      <c r="E16" s="4">
        <v>9273</v>
      </c>
      <c r="F16" s="4">
        <v>3578</v>
      </c>
    </row>
    <row r="17" customFormat="1" ht="18.6" customHeight="1" spans="1:6">
      <c r="A17" s="16"/>
      <c r="B17" s="4"/>
      <c r="C17" s="19">
        <v>1021002</v>
      </c>
      <c r="D17" s="4" t="s">
        <v>1398</v>
      </c>
      <c r="E17" s="4"/>
      <c r="F17" s="4">
        <v>6235</v>
      </c>
    </row>
    <row r="18" ht="18.6" customHeight="1" spans="1:6">
      <c r="A18" s="18">
        <v>6</v>
      </c>
      <c r="B18" s="15" t="s">
        <v>1399</v>
      </c>
      <c r="C18" s="17">
        <v>10211</v>
      </c>
      <c r="D18" s="15" t="s">
        <v>1400</v>
      </c>
      <c r="E18" s="15">
        <v>13033</v>
      </c>
      <c r="F18" s="15">
        <v>16696</v>
      </c>
    </row>
    <row r="19" customFormat="1" ht="18.6" customHeight="1" spans="1:6">
      <c r="A19" s="16"/>
      <c r="B19" s="4"/>
      <c r="C19" s="4" t="s">
        <v>1401</v>
      </c>
      <c r="D19" s="4" t="s">
        <v>1402</v>
      </c>
      <c r="E19" s="4">
        <v>13033</v>
      </c>
      <c r="F19" s="4">
        <v>10011</v>
      </c>
    </row>
    <row r="20" customFormat="1" ht="18.6" customHeight="1" spans="1:6">
      <c r="A20" s="16"/>
      <c r="B20" s="4"/>
      <c r="C20" s="19">
        <v>1021102</v>
      </c>
      <c r="D20" s="4" t="s">
        <v>1403</v>
      </c>
      <c r="E20" s="4"/>
      <c r="F20" s="4">
        <v>6685</v>
      </c>
    </row>
    <row r="21" ht="18.6" customHeight="1" spans="1:6">
      <c r="A21" s="27" t="s">
        <v>1404</v>
      </c>
      <c r="B21" s="28"/>
      <c r="C21" s="28"/>
      <c r="D21" s="29"/>
      <c r="E21" s="4">
        <f>SUM(E8:E18)</f>
        <v>70250</v>
      </c>
      <c r="F21" s="4">
        <f>SUM(F8:F18)</f>
        <v>78577</v>
      </c>
    </row>
  </sheetData>
  <mergeCells count="7">
    <mergeCell ref="A2:F2"/>
    <mergeCell ref="A3:B3"/>
    <mergeCell ref="D3:F3"/>
    <mergeCell ref="C4:F4"/>
    <mergeCell ref="A21:D21"/>
    <mergeCell ref="A4:A5"/>
    <mergeCell ref="B4:B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4.25" outlineLevelCol="4"/>
  <cols>
    <col min="3" max="3" width="34.4" customWidth="1"/>
    <col min="4" max="5" width="24.8" customWidth="1"/>
  </cols>
  <sheetData>
    <row r="1" ht="25.2" customHeight="1" spans="1:5">
      <c r="A1" t="s">
        <v>1405</v>
      </c>
    </row>
    <row r="2" ht="25.2" customHeight="1" spans="1:5">
      <c r="A2" s="1" t="s">
        <v>1406</v>
      </c>
      <c r="B2" s="1"/>
      <c r="C2" s="1"/>
      <c r="D2" s="1"/>
      <c r="E2" s="1"/>
    </row>
    <row r="3" ht="21" customHeight="1" spans="1:5">
      <c r="B3" s="2" t="s">
        <v>1407</v>
      </c>
      <c r="C3" s="2"/>
      <c r="D3" s="2"/>
      <c r="E3" s="2"/>
    </row>
    <row r="4" ht="23.4" customHeight="1" spans="1:5">
      <c r="A4" s="3" t="s">
        <v>1374</v>
      </c>
      <c r="B4" s="3" t="s">
        <v>1408</v>
      </c>
      <c r="C4" s="3"/>
      <c r="D4" s="3"/>
      <c r="E4" s="3"/>
    </row>
    <row r="5" ht="23.4" customHeight="1" spans="1:5">
      <c r="A5" s="3"/>
      <c r="B5" s="3" t="s">
        <v>1167</v>
      </c>
      <c r="C5" s="3" t="s">
        <v>1166</v>
      </c>
      <c r="D5" s="3" t="s">
        <v>1376</v>
      </c>
      <c r="E5" s="3" t="s">
        <v>1169</v>
      </c>
    </row>
    <row r="6" customFormat="1" ht="20.4" customHeight="1" spans="1:5">
      <c r="A6" s="3"/>
      <c r="B6" s="13">
        <v>209</v>
      </c>
      <c r="C6" s="13" t="s">
        <v>1409</v>
      </c>
      <c r="D6" s="3">
        <f>D7+D9+D11+D13+D17+D19</f>
        <v>41429</v>
      </c>
      <c r="E6" s="3">
        <f>E7+E9+E11+E13+E17+E19</f>
        <v>43531</v>
      </c>
    </row>
    <row r="7" customFormat="1" ht="20.4" customHeight="1" spans="1:5">
      <c r="A7" s="3">
        <v>1</v>
      </c>
      <c r="B7" s="14">
        <v>20903</v>
      </c>
      <c r="C7" s="13" t="s">
        <v>1410</v>
      </c>
      <c r="D7" s="15">
        <v>2109</v>
      </c>
      <c r="E7" s="15">
        <v>2320</v>
      </c>
    </row>
    <row r="8" ht="20.4" customHeight="1" spans="1:5">
      <c r="A8" s="16"/>
      <c r="B8" s="4" t="s">
        <v>1411</v>
      </c>
      <c r="C8" s="4" t="s">
        <v>1412</v>
      </c>
      <c r="D8" s="4">
        <v>2109</v>
      </c>
      <c r="E8" s="4">
        <v>2320</v>
      </c>
    </row>
    <row r="9" customFormat="1" ht="20.4" customHeight="1" spans="1:5">
      <c r="A9" s="3">
        <v>2</v>
      </c>
      <c r="B9" s="17">
        <v>20904</v>
      </c>
      <c r="C9" s="15" t="s">
        <v>1413</v>
      </c>
      <c r="D9" s="15">
        <v>186</v>
      </c>
      <c r="E9" s="15">
        <v>150</v>
      </c>
    </row>
    <row r="10" ht="20.4" customHeight="1" spans="1:5">
      <c r="A10" s="3"/>
      <c r="B10" s="4" t="s">
        <v>1414</v>
      </c>
      <c r="C10" s="4" t="s">
        <v>1415</v>
      </c>
      <c r="D10" s="4">
        <v>186</v>
      </c>
      <c r="E10" s="4">
        <v>150</v>
      </c>
    </row>
    <row r="11" customFormat="1" ht="20.4" customHeight="1" spans="1:5">
      <c r="A11" s="18">
        <v>3</v>
      </c>
      <c r="B11" s="17">
        <v>20905</v>
      </c>
      <c r="C11" s="17" t="s">
        <v>1416</v>
      </c>
      <c r="D11" s="15">
        <v>87</v>
      </c>
      <c r="E11" s="15">
        <v>96</v>
      </c>
    </row>
    <row r="12" ht="20.4" customHeight="1" spans="1:5">
      <c r="A12" s="3"/>
      <c r="B12" s="4" t="s">
        <v>1417</v>
      </c>
      <c r="C12" s="4" t="s">
        <v>1418</v>
      </c>
      <c r="D12" s="4">
        <v>87</v>
      </c>
      <c r="E12" s="4">
        <v>96</v>
      </c>
    </row>
    <row r="13" customFormat="1" ht="20.4" customHeight="1" spans="1:5">
      <c r="A13" s="3">
        <v>4</v>
      </c>
      <c r="B13" s="17">
        <v>20910</v>
      </c>
      <c r="C13" s="17" t="s">
        <v>1419</v>
      </c>
      <c r="D13" s="15">
        <v>5938</v>
      </c>
      <c r="E13" s="15">
        <v>6353</v>
      </c>
    </row>
    <row r="14" ht="20.4" customHeight="1" spans="1:5">
      <c r="A14" s="16"/>
      <c r="B14" s="4" t="s">
        <v>1420</v>
      </c>
      <c r="C14" s="19" t="s">
        <v>1421</v>
      </c>
      <c r="D14" s="4">
        <v>5938</v>
      </c>
      <c r="E14" s="4">
        <v>5570</v>
      </c>
    </row>
    <row r="15" customFormat="1" ht="20.4" customHeight="1" spans="1:5">
      <c r="A15" s="16"/>
      <c r="B15" s="19">
        <v>2091002</v>
      </c>
      <c r="C15" s="19" t="s">
        <v>1422</v>
      </c>
      <c r="D15" s="4"/>
      <c r="E15" s="4">
        <v>523</v>
      </c>
    </row>
    <row r="16" customFormat="1" ht="20.4" customHeight="1" spans="1:5">
      <c r="A16" s="16"/>
      <c r="B16" s="19">
        <v>2091003</v>
      </c>
      <c r="C16" s="19" t="s">
        <v>1423</v>
      </c>
      <c r="D16" s="4"/>
      <c r="E16" s="4">
        <v>260</v>
      </c>
    </row>
    <row r="17" customFormat="1" ht="20.4" customHeight="1" spans="1:5">
      <c r="A17" s="3">
        <v>5</v>
      </c>
      <c r="B17" s="17">
        <v>20911</v>
      </c>
      <c r="C17" s="17" t="s">
        <v>1424</v>
      </c>
      <c r="D17" s="15">
        <v>14300</v>
      </c>
      <c r="E17" s="15">
        <v>16696</v>
      </c>
    </row>
    <row r="18" ht="20.4" customHeight="1" spans="1:5">
      <c r="A18" s="3"/>
      <c r="B18" s="4" t="s">
        <v>1425</v>
      </c>
      <c r="C18" s="4" t="s">
        <v>1426</v>
      </c>
      <c r="D18" s="4">
        <v>14300</v>
      </c>
      <c r="E18" s="4">
        <v>16696</v>
      </c>
    </row>
    <row r="19" customFormat="1" ht="20.4" customHeight="1" spans="1:5">
      <c r="A19" s="18">
        <v>6</v>
      </c>
      <c r="B19" s="17">
        <v>20912</v>
      </c>
      <c r="C19" s="17" t="s">
        <v>1427</v>
      </c>
      <c r="D19" s="15">
        <v>18809</v>
      </c>
      <c r="E19" s="15">
        <v>17916</v>
      </c>
    </row>
    <row r="20" ht="20.4" customHeight="1" spans="1:5">
      <c r="A20" s="3"/>
      <c r="B20" s="4" t="s">
        <v>1428</v>
      </c>
      <c r="C20" s="4" t="s">
        <v>1429</v>
      </c>
      <c r="D20" s="4">
        <v>18809</v>
      </c>
      <c r="E20" s="4">
        <v>17916</v>
      </c>
    </row>
    <row r="21" ht="20.4" customHeight="1" spans="1:5">
      <c r="A21" s="20" t="s">
        <v>1430</v>
      </c>
      <c r="B21" s="21"/>
      <c r="C21" s="22"/>
      <c r="D21" s="4"/>
      <c r="E21" s="4"/>
    </row>
  </sheetData>
  <mergeCells count="5">
    <mergeCell ref="A2:E2"/>
    <mergeCell ref="B3:E3"/>
    <mergeCell ref="B4:E4"/>
    <mergeCell ref="A21:C21"/>
    <mergeCell ref="A4:A5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"/>
    </sheetView>
  </sheetViews>
  <sheetFormatPr defaultColWidth="9" defaultRowHeight="14.25" outlineLevelCol="5"/>
  <cols>
    <col min="1" max="1" width="21.1" customWidth="1"/>
    <col min="2" max="2" width="16.2" customWidth="1"/>
    <col min="3" max="3" width="18.2" customWidth="1"/>
    <col min="4" max="4" width="17.9" customWidth="1"/>
    <col min="5" max="5" width="17.3" customWidth="1"/>
    <col min="6" max="6" width="18.1" customWidth="1"/>
  </cols>
  <sheetData>
    <row r="1" ht="21" customHeight="1" spans="1:6">
      <c r="A1" t="s">
        <v>1431</v>
      </c>
    </row>
    <row r="2" ht="54" customHeight="1" spans="1:6">
      <c r="A2" s="5" t="s">
        <v>1432</v>
      </c>
      <c r="B2" s="5"/>
      <c r="C2" s="5"/>
      <c r="D2" s="5"/>
      <c r="E2" s="5"/>
      <c r="F2" s="5"/>
    </row>
    <row r="3" ht="24.6" customHeight="1" spans="1:6">
      <c r="A3" s="6" t="s">
        <v>1433</v>
      </c>
      <c r="B3" s="6"/>
      <c r="C3" s="6"/>
      <c r="D3" s="6"/>
      <c r="E3" s="6"/>
      <c r="F3" s="6"/>
    </row>
    <row r="4" ht="27" customHeight="1" spans="1:6">
      <c r="A4" s="7" t="s">
        <v>1434</v>
      </c>
      <c r="B4" s="8" t="s">
        <v>1435</v>
      </c>
      <c r="C4" s="9"/>
      <c r="D4" s="9"/>
      <c r="E4" s="9"/>
      <c r="F4" s="10"/>
    </row>
    <row r="5" ht="27" customHeight="1" spans="1:6">
      <c r="A5" s="11"/>
      <c r="B5" s="3" t="s">
        <v>1155</v>
      </c>
      <c r="C5" s="3" t="s">
        <v>1436</v>
      </c>
      <c r="D5" s="3" t="s">
        <v>1437</v>
      </c>
      <c r="E5" s="3" t="s">
        <v>1438</v>
      </c>
      <c r="F5" s="3" t="s">
        <v>1439</v>
      </c>
    </row>
    <row r="6" ht="20.4" customHeight="1" spans="1:6">
      <c r="A6" s="4" t="s">
        <v>1440</v>
      </c>
      <c r="B6" s="4">
        <v>471.95</v>
      </c>
      <c r="C6" s="4">
        <v>0</v>
      </c>
      <c r="D6" s="4">
        <v>115.6</v>
      </c>
      <c r="E6" s="4">
        <v>0</v>
      </c>
      <c r="F6" s="4">
        <v>356.35</v>
      </c>
    </row>
    <row r="7" spans="1:6">
      <c r="A7" s="4"/>
      <c r="B7" s="4"/>
      <c r="C7" s="4"/>
      <c r="D7" s="4"/>
      <c r="E7" s="4"/>
      <c r="F7" s="4"/>
    </row>
    <row r="8" ht="25.8" customHeight="1" spans="1:6">
      <c r="A8" s="4" t="s">
        <v>1169</v>
      </c>
      <c r="B8" s="4">
        <v>441.2</v>
      </c>
      <c r="C8" s="4"/>
      <c r="D8" s="4">
        <v>105.4</v>
      </c>
      <c r="E8" s="4"/>
      <c r="F8" s="4">
        <v>335.8</v>
      </c>
    </row>
    <row r="9" ht="45" customHeight="1" spans="1:6">
      <c r="A9" s="12" t="s">
        <v>1441</v>
      </c>
      <c r="B9" s="12"/>
      <c r="C9" s="12"/>
      <c r="D9" s="12"/>
      <c r="E9" s="12"/>
      <c r="F9" s="12"/>
    </row>
  </sheetData>
  <mergeCells count="11">
    <mergeCell ref="A2:F2"/>
    <mergeCell ref="A3:F3"/>
    <mergeCell ref="B4:F4"/>
    <mergeCell ref="A9:F9"/>
    <mergeCell ref="A4:A5"/>
    <mergeCell ref="A6:A7"/>
    <mergeCell ref="B6:B7"/>
    <mergeCell ref="C6:C7"/>
    <mergeCell ref="D6:D7"/>
    <mergeCell ref="E6:E7"/>
    <mergeCell ref="F6:F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316"/>
  <sheetViews>
    <sheetView workbookViewId="0">
      <selection activeCell="A19" sqref="A19"/>
    </sheetView>
  </sheetViews>
  <sheetFormatPr defaultColWidth="9" defaultRowHeight="14.25" outlineLevelCol="3"/>
  <cols>
    <col min="1" max="1" width="39.7" customWidth="1"/>
    <col min="2" max="2" width="13.2" customWidth="1"/>
    <col min="3" max="3" width="13.1" customWidth="1"/>
    <col min="4" max="4" width="12.9" customWidth="1"/>
  </cols>
  <sheetData>
    <row r="1" spans="1:4">
      <c r="A1" t="s">
        <v>35</v>
      </c>
    </row>
    <row r="2" ht="20.25" spans="1:4">
      <c r="A2" s="1" t="s">
        <v>36</v>
      </c>
      <c r="B2" s="1"/>
      <c r="C2" s="1"/>
      <c r="D2" s="1"/>
    </row>
    <row r="3" spans="1:4">
      <c r="D3" s="2" t="s">
        <v>2</v>
      </c>
    </row>
    <row r="4" ht="31.8" customHeight="1" spans="1:4">
      <c r="A4" s="32" t="s">
        <v>3</v>
      </c>
      <c r="B4" s="32" t="s">
        <v>4</v>
      </c>
      <c r="C4" s="32" t="s">
        <v>5</v>
      </c>
      <c r="D4" s="32" t="s">
        <v>6</v>
      </c>
    </row>
    <row r="5" spans="1:4">
      <c r="A5" s="4" t="s">
        <v>37</v>
      </c>
      <c r="B5" s="4">
        <v>15965</v>
      </c>
      <c r="C5" s="4">
        <v>14088</v>
      </c>
      <c r="D5" s="36">
        <v>88.2430316316943</v>
      </c>
    </row>
    <row r="6" spans="1:4">
      <c r="A6" s="4" t="s">
        <v>38</v>
      </c>
      <c r="B6" s="4">
        <v>588</v>
      </c>
      <c r="C6" s="4">
        <v>475</v>
      </c>
      <c r="D6" s="36">
        <v>80.7823129251701</v>
      </c>
    </row>
    <row r="7" spans="1:4">
      <c r="A7" s="4" t="s">
        <v>39</v>
      </c>
      <c r="B7" s="4">
        <v>502</v>
      </c>
      <c r="C7" s="4">
        <v>423</v>
      </c>
      <c r="D7" s="36">
        <v>84.2629482071713</v>
      </c>
    </row>
    <row r="8" spans="1:4">
      <c r="A8" s="4" t="s">
        <v>40</v>
      </c>
      <c r="B8" s="4">
        <v>11</v>
      </c>
      <c r="C8" s="4">
        <v>12</v>
      </c>
      <c r="D8" s="36">
        <v>109.090909090909</v>
      </c>
    </row>
    <row r="9" spans="1:4">
      <c r="A9" s="4" t="s">
        <v>41</v>
      </c>
      <c r="B9" s="4"/>
      <c r="C9" s="4"/>
      <c r="D9" s="36"/>
    </row>
    <row r="10" spans="1:4">
      <c r="A10" s="4" t="s">
        <v>42</v>
      </c>
      <c r="B10" s="4">
        <v>49</v>
      </c>
      <c r="C10" s="4">
        <v>15</v>
      </c>
      <c r="D10" s="36">
        <v>30.6122448979592</v>
      </c>
    </row>
    <row r="11" spans="1:4">
      <c r="A11" s="4" t="s">
        <v>43</v>
      </c>
      <c r="B11" s="4"/>
      <c r="C11" s="4"/>
      <c r="D11" s="36"/>
    </row>
    <row r="12" spans="1:4">
      <c r="A12" s="4" t="s">
        <v>44</v>
      </c>
      <c r="B12" s="4"/>
      <c r="C12" s="4"/>
      <c r="D12" s="36"/>
    </row>
    <row r="13" spans="1:4">
      <c r="A13" s="4" t="s">
        <v>45</v>
      </c>
      <c r="B13" s="4">
        <v>25</v>
      </c>
      <c r="C13" s="4">
        <v>25</v>
      </c>
      <c r="D13" s="36">
        <v>100</v>
      </c>
    </row>
    <row r="14" spans="1:4">
      <c r="A14" s="4" t="s">
        <v>46</v>
      </c>
      <c r="B14" s="4"/>
      <c r="C14" s="4"/>
      <c r="D14" s="36"/>
    </row>
    <row r="15" spans="1:4">
      <c r="A15" s="4" t="s">
        <v>47</v>
      </c>
      <c r="B15" s="4"/>
      <c r="C15" s="4"/>
      <c r="D15" s="36"/>
    </row>
    <row r="16" spans="1:4">
      <c r="A16" s="4" t="s">
        <v>48</v>
      </c>
      <c r="B16" s="4"/>
      <c r="C16" s="4"/>
      <c r="D16" s="36"/>
    </row>
    <row r="17" spans="1:4">
      <c r="A17" s="4" t="s">
        <v>49</v>
      </c>
      <c r="B17" s="4">
        <v>1</v>
      </c>
      <c r="C17" s="4"/>
      <c r="D17" s="36">
        <v>0</v>
      </c>
    </row>
    <row r="18" spans="1:4">
      <c r="A18" s="4" t="s">
        <v>50</v>
      </c>
      <c r="B18" s="4">
        <v>530</v>
      </c>
      <c r="C18" s="4">
        <v>378</v>
      </c>
      <c r="D18" s="36">
        <v>71.3207547169811</v>
      </c>
    </row>
    <row r="19" spans="1:4">
      <c r="A19" s="4" t="s">
        <v>39</v>
      </c>
      <c r="B19" s="4">
        <v>478</v>
      </c>
      <c r="C19" s="4">
        <v>330</v>
      </c>
      <c r="D19" s="36">
        <v>69.0376569037657</v>
      </c>
    </row>
    <row r="20" spans="1:4">
      <c r="A20" s="4" t="s">
        <v>40</v>
      </c>
      <c r="B20" s="4">
        <v>18</v>
      </c>
      <c r="C20" s="4">
        <v>18</v>
      </c>
      <c r="D20" s="36">
        <v>100</v>
      </c>
    </row>
    <row r="21" spans="1:4">
      <c r="A21" s="4" t="s">
        <v>41</v>
      </c>
      <c r="B21" s="4"/>
      <c r="C21" s="4"/>
      <c r="D21" s="36"/>
    </row>
    <row r="22" spans="1:4">
      <c r="A22" s="4" t="s">
        <v>51</v>
      </c>
      <c r="B22" s="4">
        <v>5</v>
      </c>
      <c r="C22" s="4">
        <v>5</v>
      </c>
      <c r="D22" s="36">
        <v>100</v>
      </c>
    </row>
    <row r="23" spans="1:4">
      <c r="A23" s="4" t="s">
        <v>52</v>
      </c>
      <c r="B23" s="4">
        <v>25</v>
      </c>
      <c r="C23" s="4">
        <v>25</v>
      </c>
      <c r="D23" s="36">
        <v>100</v>
      </c>
    </row>
    <row r="24" spans="1:4">
      <c r="A24" s="4" t="s">
        <v>53</v>
      </c>
      <c r="B24" s="4"/>
      <c r="C24" s="4"/>
      <c r="D24" s="36"/>
    </row>
    <row r="25" spans="1:4">
      <c r="A25" s="4" t="s">
        <v>48</v>
      </c>
      <c r="B25" s="4"/>
      <c r="C25" s="4"/>
      <c r="D25" s="36"/>
    </row>
    <row r="26" spans="1:4">
      <c r="A26" s="4" t="s">
        <v>54</v>
      </c>
      <c r="B26" s="4">
        <v>4</v>
      </c>
      <c r="C26" s="4"/>
      <c r="D26" s="36"/>
    </row>
    <row r="27" spans="1:4">
      <c r="A27" s="4" t="s">
        <v>55</v>
      </c>
      <c r="B27" s="4">
        <v>6047</v>
      </c>
      <c r="C27" s="4">
        <v>6368</v>
      </c>
      <c r="D27" s="36">
        <v>105.308417397056</v>
      </c>
    </row>
    <row r="28" spans="1:4">
      <c r="A28" s="4" t="s">
        <v>39</v>
      </c>
      <c r="B28" s="4">
        <v>4509</v>
      </c>
      <c r="C28" s="4">
        <v>4500</v>
      </c>
      <c r="D28" s="36">
        <v>99.8003992015968</v>
      </c>
    </row>
    <row r="29" spans="1:4">
      <c r="A29" s="4" t="s">
        <v>40</v>
      </c>
      <c r="B29" s="4">
        <v>403</v>
      </c>
      <c r="C29" s="4">
        <v>972</v>
      </c>
      <c r="D29" s="36">
        <v>241.191066997519</v>
      </c>
    </row>
    <row r="30" spans="1:4">
      <c r="A30" s="4" t="s">
        <v>41</v>
      </c>
      <c r="B30" s="4">
        <v>132</v>
      </c>
      <c r="C30" s="4">
        <v>143</v>
      </c>
      <c r="D30" s="36">
        <v>108.333333333333</v>
      </c>
    </row>
    <row r="31" spans="1:4">
      <c r="A31" s="4" t="s">
        <v>56</v>
      </c>
      <c r="B31" s="4"/>
      <c r="C31" s="4"/>
      <c r="D31" s="36"/>
    </row>
    <row r="32" spans="1:4">
      <c r="A32" s="4" t="s">
        <v>57</v>
      </c>
      <c r="B32" s="4"/>
      <c r="C32" s="4">
        <v>30</v>
      </c>
      <c r="D32" s="36"/>
    </row>
    <row r="33" spans="1:4">
      <c r="A33" s="4" t="s">
        <v>58</v>
      </c>
      <c r="B33" s="4"/>
      <c r="C33" s="4"/>
      <c r="D33" s="36"/>
    </row>
    <row r="34" spans="1:4">
      <c r="A34" s="4" t="s">
        <v>59</v>
      </c>
      <c r="B34" s="4">
        <v>59</v>
      </c>
      <c r="C34" s="4">
        <v>103</v>
      </c>
      <c r="D34" s="36">
        <v>174.576271186441</v>
      </c>
    </row>
    <row r="35" spans="1:4">
      <c r="A35" s="4" t="s">
        <v>60</v>
      </c>
      <c r="B35" s="4"/>
      <c r="C35" s="4"/>
      <c r="D35" s="36"/>
    </row>
    <row r="36" spans="1:4">
      <c r="A36" s="4" t="s">
        <v>48</v>
      </c>
      <c r="B36" s="4">
        <v>914</v>
      </c>
      <c r="C36" s="4">
        <v>465</v>
      </c>
      <c r="D36" s="36">
        <v>50.8752735229759</v>
      </c>
    </row>
    <row r="37" spans="1:4">
      <c r="A37" s="4" t="s">
        <v>61</v>
      </c>
      <c r="B37" s="4">
        <v>30</v>
      </c>
      <c r="C37" s="4">
        <v>155</v>
      </c>
      <c r="D37" s="36">
        <v>516.666666666667</v>
      </c>
    </row>
    <row r="38" spans="1:4">
      <c r="A38" s="4" t="s">
        <v>62</v>
      </c>
      <c r="B38" s="4">
        <v>770</v>
      </c>
      <c r="C38" s="4">
        <v>710</v>
      </c>
      <c r="D38" s="36">
        <v>92.2077922077922</v>
      </c>
    </row>
    <row r="39" spans="1:4">
      <c r="A39" s="4" t="s">
        <v>39</v>
      </c>
      <c r="B39" s="4">
        <v>327</v>
      </c>
      <c r="C39" s="4">
        <v>230</v>
      </c>
      <c r="D39" s="36">
        <v>70.3363914373089</v>
      </c>
    </row>
    <row r="40" spans="1:4">
      <c r="A40" s="4" t="s">
        <v>40</v>
      </c>
      <c r="B40" s="4">
        <v>50</v>
      </c>
      <c r="C40" s="4">
        <v>30</v>
      </c>
      <c r="D40" s="36">
        <v>60</v>
      </c>
    </row>
    <row r="41" spans="1:4">
      <c r="A41" s="4" t="s">
        <v>41</v>
      </c>
      <c r="B41" s="4"/>
      <c r="C41" s="4"/>
      <c r="D41" s="36"/>
    </row>
    <row r="42" spans="1:4">
      <c r="A42" s="4" t="s">
        <v>63</v>
      </c>
      <c r="B42" s="4"/>
      <c r="C42" s="4">
        <v>300</v>
      </c>
      <c r="D42" s="36"/>
    </row>
    <row r="43" spans="1:4">
      <c r="A43" s="4" t="s">
        <v>64</v>
      </c>
      <c r="B43" s="4"/>
      <c r="C43" s="4"/>
      <c r="D43" s="36"/>
    </row>
    <row r="44" spans="1:4">
      <c r="A44" s="4" t="s">
        <v>65</v>
      </c>
      <c r="B44" s="4"/>
      <c r="C44" s="4"/>
      <c r="D44" s="36"/>
    </row>
    <row r="45" spans="1:4">
      <c r="A45" s="4" t="s">
        <v>66</v>
      </c>
      <c r="B45" s="4"/>
      <c r="C45" s="4"/>
      <c r="D45" s="36"/>
    </row>
    <row r="46" spans="1:4">
      <c r="A46" s="4" t="s">
        <v>67</v>
      </c>
      <c r="B46" s="4">
        <v>153</v>
      </c>
      <c r="C46" s="4">
        <v>150</v>
      </c>
      <c r="D46" s="36">
        <v>98.0392156862745</v>
      </c>
    </row>
    <row r="47" spans="1:4">
      <c r="A47" s="4" t="s">
        <v>68</v>
      </c>
      <c r="B47" s="4"/>
      <c r="C47" s="4"/>
      <c r="D47" s="36"/>
    </row>
    <row r="48" spans="1:4">
      <c r="A48" s="4" t="s">
        <v>48</v>
      </c>
      <c r="B48" s="4"/>
      <c r="C48" s="4"/>
      <c r="D48" s="36"/>
    </row>
    <row r="49" spans="1:4">
      <c r="A49" s="4" t="s">
        <v>69</v>
      </c>
      <c r="B49" s="4">
        <v>240</v>
      </c>
      <c r="C49" s="4"/>
      <c r="D49" s="36">
        <v>0</v>
      </c>
    </row>
    <row r="50" spans="1:4">
      <c r="A50" s="4" t="s">
        <v>70</v>
      </c>
      <c r="B50" s="4">
        <v>264</v>
      </c>
      <c r="C50" s="4">
        <v>214</v>
      </c>
      <c r="D50" s="36">
        <v>81.0606060606061</v>
      </c>
    </row>
    <row r="51" spans="1:4">
      <c r="A51" s="4" t="s">
        <v>39</v>
      </c>
      <c r="B51" s="4">
        <v>90</v>
      </c>
      <c r="C51" s="4">
        <v>85</v>
      </c>
      <c r="D51" s="36">
        <v>94.4444444444444</v>
      </c>
    </row>
    <row r="52" spans="1:4">
      <c r="A52" s="4" t="s">
        <v>40</v>
      </c>
      <c r="B52" s="4"/>
      <c r="C52" s="4"/>
      <c r="D52" s="36"/>
    </row>
    <row r="53" spans="1:4">
      <c r="A53" s="4" t="s">
        <v>41</v>
      </c>
      <c r="B53" s="4"/>
      <c r="C53" s="4"/>
      <c r="D53" s="36"/>
    </row>
    <row r="54" spans="1:4">
      <c r="A54" s="4" t="s">
        <v>71</v>
      </c>
      <c r="B54" s="4"/>
      <c r="C54" s="4"/>
      <c r="D54" s="36"/>
    </row>
    <row r="55" spans="1:4">
      <c r="A55" s="4" t="s">
        <v>72</v>
      </c>
      <c r="B55" s="4">
        <v>15</v>
      </c>
      <c r="C55" s="4"/>
      <c r="D55" s="36">
        <v>0</v>
      </c>
    </row>
    <row r="56" spans="1:4">
      <c r="A56" s="4" t="s">
        <v>73</v>
      </c>
      <c r="B56" s="4"/>
      <c r="C56" s="4"/>
      <c r="D56" s="36"/>
    </row>
    <row r="57" spans="1:4">
      <c r="A57" s="4" t="s">
        <v>74</v>
      </c>
      <c r="B57" s="4">
        <v>9</v>
      </c>
      <c r="C57" s="4">
        <v>65</v>
      </c>
      <c r="D57" s="36">
        <v>722.222222222222</v>
      </c>
    </row>
    <row r="58" spans="1:4">
      <c r="A58" s="4" t="s">
        <v>75</v>
      </c>
      <c r="B58" s="4">
        <v>144</v>
      </c>
      <c r="C58" s="4">
        <v>64</v>
      </c>
      <c r="D58" s="36">
        <v>44.4444444444444</v>
      </c>
    </row>
    <row r="59" spans="1:4">
      <c r="A59" s="4" t="s">
        <v>48</v>
      </c>
      <c r="B59" s="4"/>
      <c r="C59" s="4"/>
      <c r="D59" s="36"/>
    </row>
    <row r="60" spans="1:4">
      <c r="A60" s="4" t="s">
        <v>76</v>
      </c>
      <c r="B60" s="4">
        <v>6</v>
      </c>
      <c r="C60" s="4"/>
      <c r="D60" s="36">
        <v>0</v>
      </c>
    </row>
    <row r="61" spans="1:4">
      <c r="A61" s="4" t="s">
        <v>77</v>
      </c>
      <c r="B61" s="4">
        <v>1717</v>
      </c>
      <c r="C61" s="4">
        <v>1503</v>
      </c>
      <c r="D61" s="36">
        <v>87.5364006988934</v>
      </c>
    </row>
    <row r="62" spans="1:4">
      <c r="A62" s="4" t="s">
        <v>39</v>
      </c>
      <c r="B62" s="4">
        <v>1379</v>
      </c>
      <c r="C62" s="4">
        <v>1129</v>
      </c>
      <c r="D62" s="36">
        <v>81.8709209572154</v>
      </c>
    </row>
    <row r="63" spans="1:4">
      <c r="A63" s="4" t="s">
        <v>40</v>
      </c>
      <c r="B63" s="4">
        <v>95</v>
      </c>
      <c r="C63" s="4">
        <v>147</v>
      </c>
      <c r="D63" s="36">
        <v>154.736842105263</v>
      </c>
    </row>
    <row r="64" spans="1:4">
      <c r="A64" s="4" t="s">
        <v>41</v>
      </c>
      <c r="B64" s="4"/>
      <c r="C64" s="4"/>
      <c r="D64" s="36"/>
    </row>
    <row r="65" spans="1:4">
      <c r="A65" s="4" t="s">
        <v>78</v>
      </c>
      <c r="B65" s="4"/>
      <c r="C65" s="4"/>
      <c r="D65" s="36"/>
    </row>
    <row r="66" spans="1:4">
      <c r="A66" s="4" t="s">
        <v>79</v>
      </c>
      <c r="B66" s="4"/>
      <c r="C66" s="4"/>
      <c r="D66" s="36"/>
    </row>
    <row r="67" spans="1:4">
      <c r="A67" s="4" t="s">
        <v>80</v>
      </c>
      <c r="B67" s="4"/>
      <c r="C67" s="4"/>
      <c r="D67" s="36"/>
    </row>
    <row r="68" spans="1:4">
      <c r="A68" s="4" t="s">
        <v>81</v>
      </c>
      <c r="B68" s="4">
        <v>60</v>
      </c>
      <c r="C68" s="4">
        <v>72</v>
      </c>
      <c r="D68" s="36">
        <v>120</v>
      </c>
    </row>
    <row r="69" spans="1:4">
      <c r="A69" s="4" t="s">
        <v>82</v>
      </c>
      <c r="B69" s="4"/>
      <c r="C69" s="4"/>
      <c r="D69" s="36"/>
    </row>
    <row r="70" spans="1:4">
      <c r="A70" s="4" t="s">
        <v>48</v>
      </c>
      <c r="B70" s="4"/>
      <c r="C70" s="4"/>
      <c r="D70" s="36"/>
    </row>
    <row r="71" spans="1:4">
      <c r="A71" s="4" t="s">
        <v>83</v>
      </c>
      <c r="B71" s="4">
        <v>183</v>
      </c>
      <c r="C71" s="4">
        <v>155</v>
      </c>
      <c r="D71" s="36">
        <v>84.6994535519126</v>
      </c>
    </row>
    <row r="72" spans="1:4">
      <c r="A72" s="4" t="s">
        <v>84</v>
      </c>
      <c r="B72" s="4">
        <v>580</v>
      </c>
      <c r="C72" s="4">
        <v>600</v>
      </c>
      <c r="D72" s="36">
        <v>103.448275862069</v>
      </c>
    </row>
    <row r="73" spans="1:4">
      <c r="A73" s="4" t="s">
        <v>39</v>
      </c>
      <c r="B73" s="4"/>
      <c r="C73" s="4"/>
      <c r="D73" s="36"/>
    </row>
    <row r="74" spans="1:4">
      <c r="A74" s="4" t="s">
        <v>40</v>
      </c>
      <c r="B74" s="4"/>
      <c r="C74" s="4"/>
      <c r="D74" s="36"/>
    </row>
    <row r="75" spans="1:4">
      <c r="A75" s="4" t="s">
        <v>41</v>
      </c>
      <c r="B75" s="4"/>
      <c r="C75" s="4"/>
      <c r="D75" s="36"/>
    </row>
    <row r="76" spans="1:4">
      <c r="A76" s="4" t="s">
        <v>85</v>
      </c>
      <c r="B76" s="4"/>
      <c r="C76" s="4"/>
      <c r="D76" s="36"/>
    </row>
    <row r="77" spans="1:4">
      <c r="A77" s="4" t="s">
        <v>86</v>
      </c>
      <c r="B77" s="4"/>
      <c r="C77" s="4"/>
      <c r="D77" s="36"/>
    </row>
    <row r="78" spans="1:4">
      <c r="A78" s="4" t="s">
        <v>87</v>
      </c>
      <c r="B78" s="4"/>
      <c r="C78" s="4"/>
      <c r="D78" s="36"/>
    </row>
    <row r="79" spans="1:4">
      <c r="A79" s="4" t="s">
        <v>88</v>
      </c>
      <c r="B79" s="4"/>
      <c r="C79" s="4"/>
      <c r="D79" s="36"/>
    </row>
    <row r="80" spans="1:4">
      <c r="A80" s="4" t="s">
        <v>89</v>
      </c>
      <c r="B80" s="4"/>
      <c r="C80" s="4"/>
      <c r="D80" s="36"/>
    </row>
    <row r="81" spans="1:4">
      <c r="A81" s="4" t="s">
        <v>81</v>
      </c>
      <c r="B81" s="4"/>
      <c r="C81" s="4"/>
      <c r="D81" s="36"/>
    </row>
    <row r="82" spans="1:4">
      <c r="A82" s="4" t="s">
        <v>48</v>
      </c>
      <c r="B82" s="4"/>
      <c r="C82" s="4"/>
      <c r="D82" s="36"/>
    </row>
    <row r="83" spans="1:4">
      <c r="A83" s="4" t="s">
        <v>90</v>
      </c>
      <c r="B83" s="4">
        <v>580</v>
      </c>
      <c r="C83" s="4">
        <v>600</v>
      </c>
      <c r="D83" s="36">
        <v>103.448275862069</v>
      </c>
    </row>
    <row r="84" spans="1:4">
      <c r="A84" s="4" t="s">
        <v>91</v>
      </c>
      <c r="B84" s="4">
        <v>201</v>
      </c>
      <c r="C84" s="4">
        <v>184</v>
      </c>
      <c r="D84" s="36">
        <v>91.5422885572139</v>
      </c>
    </row>
    <row r="85" spans="1:4">
      <c r="A85" s="4" t="s">
        <v>39</v>
      </c>
      <c r="B85" s="4">
        <v>164</v>
      </c>
      <c r="C85" s="4">
        <v>123</v>
      </c>
      <c r="D85" s="36">
        <v>75</v>
      </c>
    </row>
    <row r="86" spans="1:4">
      <c r="A86" s="4" t="s">
        <v>40</v>
      </c>
      <c r="B86" s="4">
        <v>10</v>
      </c>
      <c r="C86" s="4">
        <v>10</v>
      </c>
      <c r="D86" s="36">
        <v>100</v>
      </c>
    </row>
    <row r="87" spans="1:4">
      <c r="A87" s="4" t="s">
        <v>41</v>
      </c>
      <c r="B87" s="4"/>
      <c r="C87" s="4"/>
      <c r="D87" s="36"/>
    </row>
    <row r="88" spans="1:4">
      <c r="A88" s="4" t="s">
        <v>92</v>
      </c>
      <c r="B88" s="4">
        <v>27</v>
      </c>
      <c r="C88" s="4">
        <v>51</v>
      </c>
      <c r="D88" s="36">
        <v>188.888888888889</v>
      </c>
    </row>
    <row r="89" spans="1:4">
      <c r="A89" s="4" t="s">
        <v>93</v>
      </c>
      <c r="B89" s="4"/>
      <c r="C89" s="4"/>
      <c r="D89" s="36"/>
    </row>
    <row r="90" spans="1:4">
      <c r="A90" s="4" t="s">
        <v>81</v>
      </c>
      <c r="B90" s="4"/>
      <c r="C90" s="4"/>
      <c r="D90" s="36"/>
    </row>
    <row r="91" spans="1:4">
      <c r="A91" s="4" t="s">
        <v>48</v>
      </c>
      <c r="B91" s="4"/>
      <c r="C91" s="4"/>
      <c r="D91" s="36"/>
    </row>
    <row r="92" spans="1:4">
      <c r="A92" s="4" t="s">
        <v>94</v>
      </c>
      <c r="B92" s="4"/>
      <c r="C92" s="4"/>
      <c r="D92" s="36"/>
    </row>
    <row r="93" spans="1:4">
      <c r="A93" s="4" t="s">
        <v>95</v>
      </c>
      <c r="B93" s="4">
        <v>0</v>
      </c>
      <c r="C93" s="4">
        <v>0</v>
      </c>
      <c r="D93" s="36"/>
    </row>
    <row r="94" spans="1:4">
      <c r="A94" s="4" t="s">
        <v>39</v>
      </c>
      <c r="B94" s="4"/>
      <c r="C94" s="4"/>
      <c r="D94" s="36"/>
    </row>
    <row r="95" spans="1:4">
      <c r="A95" s="4" t="s">
        <v>40</v>
      </c>
      <c r="B95" s="4"/>
      <c r="C95" s="4"/>
      <c r="D95" s="36"/>
    </row>
    <row r="96" spans="1:4">
      <c r="A96" s="4" t="s">
        <v>41</v>
      </c>
      <c r="B96" s="4"/>
      <c r="C96" s="4"/>
      <c r="D96" s="36"/>
    </row>
    <row r="97" spans="1:4">
      <c r="A97" s="4" t="s">
        <v>96</v>
      </c>
      <c r="B97" s="4"/>
      <c r="C97" s="4"/>
      <c r="D97" s="36"/>
    </row>
    <row r="98" spans="1:4">
      <c r="A98" s="4" t="s">
        <v>97</v>
      </c>
      <c r="B98" s="4"/>
      <c r="C98" s="4"/>
      <c r="D98" s="36"/>
    </row>
    <row r="99" spans="1:4">
      <c r="A99" s="4" t="s">
        <v>98</v>
      </c>
      <c r="B99" s="4"/>
      <c r="C99" s="4"/>
      <c r="D99" s="36"/>
    </row>
    <row r="100" spans="1:4">
      <c r="A100" s="4" t="s">
        <v>81</v>
      </c>
      <c r="B100" s="4"/>
      <c r="C100" s="4"/>
      <c r="D100" s="36"/>
    </row>
    <row r="101" spans="1:4">
      <c r="A101" s="4" t="s">
        <v>99</v>
      </c>
      <c r="B101" s="4"/>
      <c r="C101" s="4"/>
      <c r="D101" s="36"/>
    </row>
    <row r="102" spans="1:4">
      <c r="A102" s="4" t="s">
        <v>100</v>
      </c>
      <c r="B102" s="4"/>
      <c r="C102" s="4"/>
      <c r="D102" s="36"/>
    </row>
    <row r="103" spans="1:4">
      <c r="A103" s="4" t="s">
        <v>101</v>
      </c>
      <c r="B103" s="4"/>
      <c r="C103" s="4"/>
      <c r="D103" s="36"/>
    </row>
    <row r="104" spans="1:4">
      <c r="A104" s="4" t="s">
        <v>102</v>
      </c>
      <c r="B104" s="4"/>
      <c r="C104" s="4"/>
      <c r="D104" s="36"/>
    </row>
    <row r="105" spans="1:4">
      <c r="A105" s="4" t="s">
        <v>48</v>
      </c>
      <c r="B105" s="4"/>
      <c r="C105" s="4"/>
      <c r="D105" s="36"/>
    </row>
    <row r="106" spans="1:4">
      <c r="A106" s="4" t="s">
        <v>103</v>
      </c>
      <c r="B106" s="4"/>
      <c r="C106" s="4"/>
      <c r="D106" s="36"/>
    </row>
    <row r="107" spans="1:4">
      <c r="A107" s="4" t="s">
        <v>104</v>
      </c>
      <c r="B107" s="4">
        <v>181</v>
      </c>
      <c r="C107" s="4">
        <v>126</v>
      </c>
      <c r="D107" s="36">
        <v>69.6132596685083</v>
      </c>
    </row>
    <row r="108" spans="1:4">
      <c r="A108" s="4" t="s">
        <v>39</v>
      </c>
      <c r="B108" s="4">
        <v>101</v>
      </c>
      <c r="C108" s="4">
        <v>106</v>
      </c>
      <c r="D108" s="36">
        <v>104.950495049505</v>
      </c>
    </row>
    <row r="109" spans="1:4">
      <c r="A109" s="4" t="s">
        <v>40</v>
      </c>
      <c r="B109" s="4">
        <v>62</v>
      </c>
      <c r="C109" s="4">
        <v>20</v>
      </c>
      <c r="D109" s="36">
        <v>32.258064516129</v>
      </c>
    </row>
    <row r="110" spans="1:4">
      <c r="A110" s="4" t="s">
        <v>41</v>
      </c>
      <c r="B110" s="4"/>
      <c r="C110" s="4"/>
      <c r="D110" s="36"/>
    </row>
    <row r="111" spans="1:4">
      <c r="A111" s="4" t="s">
        <v>105</v>
      </c>
      <c r="B111" s="4"/>
      <c r="C111" s="4"/>
      <c r="D111" s="36"/>
    </row>
    <row r="112" spans="1:4">
      <c r="A112" s="4" t="s">
        <v>106</v>
      </c>
      <c r="B112" s="4"/>
      <c r="C112" s="4"/>
      <c r="D112" s="36"/>
    </row>
    <row r="113" spans="1:4">
      <c r="A113" s="4" t="s">
        <v>107</v>
      </c>
      <c r="B113" s="4"/>
      <c r="C113" s="4"/>
      <c r="D113" s="36"/>
    </row>
    <row r="114" spans="1:4">
      <c r="A114" s="4" t="s">
        <v>108</v>
      </c>
      <c r="B114" s="4">
        <v>3</v>
      </c>
      <c r="C114" s="4"/>
      <c r="D114" s="36">
        <v>0</v>
      </c>
    </row>
    <row r="115" spans="1:4">
      <c r="A115" s="4" t="s">
        <v>48</v>
      </c>
      <c r="B115" s="4"/>
      <c r="C115" s="4"/>
      <c r="D115" s="36"/>
    </row>
    <row r="116" spans="1:4">
      <c r="A116" s="4" t="s">
        <v>109</v>
      </c>
      <c r="B116" s="4">
        <v>15</v>
      </c>
      <c r="C116" s="4"/>
      <c r="D116" s="36">
        <v>0</v>
      </c>
    </row>
    <row r="117" spans="1:4">
      <c r="A117" s="4" t="s">
        <v>110</v>
      </c>
      <c r="B117" s="4">
        <v>561</v>
      </c>
      <c r="C117" s="4">
        <v>303</v>
      </c>
      <c r="D117" s="36">
        <v>54.0106951871658</v>
      </c>
    </row>
    <row r="118" spans="1:4">
      <c r="A118" s="4" t="s">
        <v>39</v>
      </c>
      <c r="B118" s="4">
        <v>286</v>
      </c>
      <c r="C118" s="4">
        <v>193</v>
      </c>
      <c r="D118" s="36">
        <v>67.4825174825175</v>
      </c>
    </row>
    <row r="119" spans="1:4">
      <c r="A119" s="4" t="s">
        <v>40</v>
      </c>
      <c r="B119" s="4">
        <v>192</v>
      </c>
      <c r="C119" s="4">
        <v>85</v>
      </c>
      <c r="D119" s="36">
        <v>44.2708333333333</v>
      </c>
    </row>
    <row r="120" spans="1:4">
      <c r="A120" s="4" t="s">
        <v>41</v>
      </c>
      <c r="B120" s="4"/>
      <c r="C120" s="4"/>
      <c r="D120" s="36"/>
    </row>
    <row r="121" spans="1:4">
      <c r="A121" s="4" t="s">
        <v>111</v>
      </c>
      <c r="B121" s="4">
        <v>30</v>
      </c>
      <c r="C121" s="4">
        <v>25</v>
      </c>
      <c r="D121" s="36">
        <v>83.3333333333333</v>
      </c>
    </row>
    <row r="122" spans="1:4">
      <c r="A122" s="4" t="s">
        <v>112</v>
      </c>
      <c r="B122" s="4"/>
      <c r="C122" s="4"/>
      <c r="D122" s="36"/>
    </row>
    <row r="123" spans="1:4">
      <c r="A123" s="4" t="s">
        <v>113</v>
      </c>
      <c r="B123" s="4"/>
      <c r="C123" s="4"/>
      <c r="D123" s="36"/>
    </row>
    <row r="124" spans="1:4">
      <c r="A124" s="4" t="s">
        <v>48</v>
      </c>
      <c r="B124" s="4"/>
      <c r="C124" s="4"/>
      <c r="D124" s="36"/>
    </row>
    <row r="125" spans="1:4">
      <c r="A125" s="4" t="s">
        <v>114</v>
      </c>
      <c r="B125" s="4">
        <v>53</v>
      </c>
      <c r="C125" s="4"/>
      <c r="D125" s="36">
        <v>0</v>
      </c>
    </row>
    <row r="126" spans="1:4">
      <c r="A126" s="4" t="s">
        <v>115</v>
      </c>
      <c r="B126" s="4">
        <v>442</v>
      </c>
      <c r="C126" s="4">
        <v>372</v>
      </c>
      <c r="D126" s="36">
        <v>84.1628959276018</v>
      </c>
    </row>
    <row r="127" spans="1:4">
      <c r="A127" s="4" t="s">
        <v>39</v>
      </c>
      <c r="B127" s="4">
        <v>239</v>
      </c>
      <c r="C127" s="4">
        <v>173</v>
      </c>
      <c r="D127" s="36">
        <v>72.3849372384937</v>
      </c>
    </row>
    <row r="128" spans="1:4">
      <c r="A128" s="4" t="s">
        <v>40</v>
      </c>
      <c r="B128" s="4"/>
      <c r="C128" s="4"/>
      <c r="D128" s="36"/>
    </row>
    <row r="129" spans="1:4">
      <c r="A129" s="4" t="s">
        <v>41</v>
      </c>
      <c r="B129" s="4"/>
      <c r="C129" s="4"/>
      <c r="D129" s="36"/>
    </row>
    <row r="130" spans="1:4">
      <c r="A130" s="4" t="s">
        <v>116</v>
      </c>
      <c r="B130" s="4"/>
      <c r="C130" s="4"/>
      <c r="D130" s="36"/>
    </row>
    <row r="131" spans="1:4">
      <c r="A131" s="4" t="s">
        <v>117</v>
      </c>
      <c r="B131" s="4"/>
      <c r="C131" s="4"/>
      <c r="D131" s="36"/>
    </row>
    <row r="132" spans="1:4">
      <c r="A132" s="4" t="s">
        <v>118</v>
      </c>
      <c r="B132" s="4"/>
      <c r="C132" s="4"/>
      <c r="D132" s="36"/>
    </row>
    <row r="133" spans="1:4">
      <c r="A133" s="4" t="s">
        <v>119</v>
      </c>
      <c r="B133" s="4"/>
      <c r="C133" s="4"/>
      <c r="D133" s="36"/>
    </row>
    <row r="134" spans="1:4">
      <c r="A134" s="4" t="s">
        <v>120</v>
      </c>
      <c r="B134" s="4">
        <v>196</v>
      </c>
      <c r="C134" s="4">
        <v>199</v>
      </c>
      <c r="D134" s="36">
        <v>101.530612244898</v>
      </c>
    </row>
    <row r="135" spans="1:4">
      <c r="A135" s="4" t="s">
        <v>48</v>
      </c>
      <c r="B135" s="4">
        <v>7</v>
      </c>
      <c r="C135" s="4"/>
      <c r="D135" s="36">
        <v>0</v>
      </c>
    </row>
    <row r="136" spans="1:4">
      <c r="A136" s="4" t="s">
        <v>121</v>
      </c>
      <c r="B136" s="4"/>
      <c r="C136" s="4"/>
      <c r="D136" s="36"/>
    </row>
    <row r="137" spans="1:4">
      <c r="A137" s="4" t="s">
        <v>122</v>
      </c>
      <c r="B137" s="4">
        <v>3</v>
      </c>
      <c r="C137" s="4">
        <v>0</v>
      </c>
      <c r="D137" s="36">
        <v>0</v>
      </c>
    </row>
    <row r="138" spans="1:4">
      <c r="A138" s="4" t="s">
        <v>39</v>
      </c>
      <c r="B138" s="4"/>
      <c r="C138" s="4"/>
      <c r="D138" s="36"/>
    </row>
    <row r="139" spans="1:4">
      <c r="A139" s="4" t="s">
        <v>40</v>
      </c>
      <c r="B139" s="4"/>
      <c r="C139" s="4"/>
      <c r="D139" s="36"/>
    </row>
    <row r="140" spans="1:4">
      <c r="A140" s="4" t="s">
        <v>41</v>
      </c>
      <c r="B140" s="4"/>
      <c r="C140" s="4"/>
      <c r="D140" s="36"/>
    </row>
    <row r="141" spans="1:4">
      <c r="A141" s="4" t="s">
        <v>123</v>
      </c>
      <c r="B141" s="4"/>
      <c r="C141" s="4"/>
      <c r="D141" s="36"/>
    </row>
    <row r="142" spans="1:4">
      <c r="A142" s="4" t="s">
        <v>124</v>
      </c>
      <c r="B142" s="4"/>
      <c r="C142" s="4"/>
      <c r="D142" s="36"/>
    </row>
    <row r="143" spans="1:4">
      <c r="A143" s="4" t="s">
        <v>125</v>
      </c>
      <c r="B143" s="4"/>
      <c r="C143" s="4"/>
      <c r="D143" s="36"/>
    </row>
    <row r="144" spans="1:4">
      <c r="A144" s="4" t="s">
        <v>126</v>
      </c>
      <c r="B144" s="4"/>
      <c r="C144" s="4"/>
      <c r="D144" s="36"/>
    </row>
    <row r="145" spans="1:4">
      <c r="A145" s="4" t="s">
        <v>127</v>
      </c>
      <c r="B145" s="4"/>
      <c r="C145" s="4"/>
      <c r="D145" s="36"/>
    </row>
    <row r="146" spans="1:4">
      <c r="A146" s="4" t="s">
        <v>128</v>
      </c>
      <c r="B146" s="4"/>
      <c r="C146" s="4"/>
      <c r="D146" s="36"/>
    </row>
    <row r="147" spans="1:4">
      <c r="A147" s="4" t="s">
        <v>129</v>
      </c>
      <c r="B147" s="4"/>
      <c r="C147" s="4"/>
      <c r="D147" s="36"/>
    </row>
    <row r="148" spans="1:4">
      <c r="A148" s="4" t="s">
        <v>130</v>
      </c>
      <c r="B148" s="4"/>
      <c r="C148" s="4"/>
      <c r="D148" s="36"/>
    </row>
    <row r="149" spans="1:4">
      <c r="A149" s="4" t="s">
        <v>48</v>
      </c>
      <c r="B149" s="4"/>
      <c r="C149" s="4"/>
      <c r="D149" s="36"/>
    </row>
    <row r="150" spans="1:4">
      <c r="A150" s="4" t="s">
        <v>131</v>
      </c>
      <c r="B150" s="4">
        <v>3</v>
      </c>
      <c r="C150" s="4"/>
      <c r="D150" s="36">
        <v>0</v>
      </c>
    </row>
    <row r="151" spans="1:4">
      <c r="A151" s="4" t="s">
        <v>132</v>
      </c>
      <c r="B151" s="4">
        <v>0</v>
      </c>
      <c r="C151" s="4">
        <v>0</v>
      </c>
      <c r="D151" s="36"/>
    </row>
    <row r="152" spans="1:4">
      <c r="A152" s="4" t="s">
        <v>39</v>
      </c>
      <c r="B152" s="4"/>
      <c r="C152" s="4"/>
      <c r="D152" s="36"/>
    </row>
    <row r="153" spans="1:4">
      <c r="A153" s="4" t="s">
        <v>40</v>
      </c>
      <c r="B153" s="4"/>
      <c r="C153" s="4"/>
      <c r="D153" s="36"/>
    </row>
    <row r="154" spans="1:4">
      <c r="A154" s="4" t="s">
        <v>41</v>
      </c>
      <c r="B154" s="4"/>
      <c r="C154" s="4"/>
      <c r="D154" s="36"/>
    </row>
    <row r="155" spans="1:4">
      <c r="A155" s="4" t="s">
        <v>133</v>
      </c>
      <c r="B155" s="4"/>
      <c r="C155" s="4"/>
      <c r="D155" s="36"/>
    </row>
    <row r="156" spans="1:4">
      <c r="A156" s="4" t="s">
        <v>48</v>
      </c>
      <c r="B156" s="4"/>
      <c r="C156" s="4"/>
      <c r="D156" s="36"/>
    </row>
    <row r="157" spans="1:4">
      <c r="A157" s="4" t="s">
        <v>134</v>
      </c>
      <c r="B157" s="4"/>
      <c r="C157" s="4"/>
      <c r="D157" s="36"/>
    </row>
    <row r="158" spans="1:4">
      <c r="A158" s="4" t="s">
        <v>135</v>
      </c>
      <c r="B158" s="4">
        <v>0</v>
      </c>
      <c r="C158" s="4">
        <v>0</v>
      </c>
      <c r="D158" s="36"/>
    </row>
    <row r="159" spans="1:4">
      <c r="A159" s="4" t="s">
        <v>39</v>
      </c>
      <c r="B159" s="4"/>
      <c r="C159" s="4"/>
      <c r="D159" s="36"/>
    </row>
    <row r="160" spans="1:4">
      <c r="A160" s="4" t="s">
        <v>40</v>
      </c>
      <c r="B160" s="4"/>
      <c r="C160" s="4"/>
      <c r="D160" s="36"/>
    </row>
    <row r="161" spans="1:4">
      <c r="A161" s="4" t="s">
        <v>41</v>
      </c>
      <c r="B161" s="4"/>
      <c r="C161" s="4"/>
      <c r="D161" s="36"/>
    </row>
    <row r="162" spans="1:4">
      <c r="A162" s="4" t="s">
        <v>136</v>
      </c>
      <c r="B162" s="4"/>
      <c r="C162" s="4"/>
      <c r="D162" s="36"/>
    </row>
    <row r="163" spans="1:4">
      <c r="A163" s="4" t="s">
        <v>137</v>
      </c>
      <c r="B163" s="4"/>
      <c r="C163" s="4"/>
      <c r="D163" s="36"/>
    </row>
    <row r="164" spans="1:4">
      <c r="A164" s="4" t="s">
        <v>48</v>
      </c>
      <c r="B164" s="4"/>
      <c r="C164" s="4"/>
      <c r="D164" s="36"/>
    </row>
    <row r="165" spans="1:4">
      <c r="A165" s="4" t="s">
        <v>138</v>
      </c>
      <c r="B165" s="4"/>
      <c r="C165" s="4"/>
      <c r="D165" s="36"/>
    </row>
    <row r="166" spans="1:4">
      <c r="A166" s="4" t="s">
        <v>139</v>
      </c>
      <c r="B166" s="4">
        <v>476</v>
      </c>
      <c r="C166" s="4">
        <v>131</v>
      </c>
      <c r="D166" s="36">
        <v>27.5210084033613</v>
      </c>
    </row>
    <row r="167" spans="1:4">
      <c r="A167" s="4" t="s">
        <v>39</v>
      </c>
      <c r="B167" s="4">
        <v>125</v>
      </c>
      <c r="C167" s="4">
        <v>131</v>
      </c>
      <c r="D167" s="36">
        <v>104.8</v>
      </c>
    </row>
    <row r="168" spans="1:4">
      <c r="A168" s="4" t="s">
        <v>40</v>
      </c>
      <c r="B168" s="4"/>
      <c r="C168" s="4"/>
      <c r="D168" s="36"/>
    </row>
    <row r="169" spans="1:4">
      <c r="A169" s="4" t="s">
        <v>41</v>
      </c>
      <c r="B169" s="4"/>
      <c r="C169" s="4"/>
      <c r="D169" s="36"/>
    </row>
    <row r="170" spans="1:4">
      <c r="A170" s="4" t="s">
        <v>140</v>
      </c>
      <c r="B170" s="4">
        <v>206</v>
      </c>
      <c r="C170" s="4"/>
      <c r="D170" s="36">
        <v>0</v>
      </c>
    </row>
    <row r="171" spans="1:4">
      <c r="A171" s="4" t="s">
        <v>141</v>
      </c>
      <c r="B171" s="4">
        <v>145</v>
      </c>
      <c r="C171" s="4"/>
      <c r="D171" s="36">
        <v>0</v>
      </c>
    </row>
    <row r="172" spans="1:4">
      <c r="A172" s="4" t="s">
        <v>142</v>
      </c>
      <c r="B172" s="4">
        <v>58</v>
      </c>
      <c r="C172" s="4">
        <v>37</v>
      </c>
      <c r="D172" s="36">
        <v>63.7931034482759</v>
      </c>
    </row>
    <row r="173" spans="1:4">
      <c r="A173" s="4" t="s">
        <v>39</v>
      </c>
      <c r="B173" s="4">
        <v>50</v>
      </c>
      <c r="C173" s="4">
        <v>35</v>
      </c>
      <c r="D173" s="36">
        <v>70</v>
      </c>
    </row>
    <row r="174" spans="1:4">
      <c r="A174" s="4" t="s">
        <v>40</v>
      </c>
      <c r="B174" s="4">
        <v>5</v>
      </c>
      <c r="C174" s="4">
        <v>2</v>
      </c>
      <c r="D174" s="36">
        <v>40</v>
      </c>
    </row>
    <row r="175" spans="1:4">
      <c r="A175" s="4" t="s">
        <v>41</v>
      </c>
      <c r="B175" s="4"/>
      <c r="C175" s="4"/>
      <c r="D175" s="36"/>
    </row>
    <row r="176" spans="1:4">
      <c r="A176" s="4" t="s">
        <v>53</v>
      </c>
      <c r="B176" s="4"/>
      <c r="C176" s="4"/>
      <c r="D176" s="36"/>
    </row>
    <row r="177" spans="1:4">
      <c r="A177" s="4" t="s">
        <v>48</v>
      </c>
      <c r="B177" s="4"/>
      <c r="C177" s="4"/>
      <c r="D177" s="36"/>
    </row>
    <row r="178" spans="1:4">
      <c r="A178" s="4" t="s">
        <v>143</v>
      </c>
      <c r="B178" s="4">
        <v>3</v>
      </c>
      <c r="C178" s="4"/>
      <c r="D178" s="36">
        <v>0</v>
      </c>
    </row>
    <row r="179" spans="1:4">
      <c r="A179" s="4" t="s">
        <v>144</v>
      </c>
      <c r="B179" s="4">
        <v>226</v>
      </c>
      <c r="C179" s="4">
        <v>233</v>
      </c>
      <c r="D179" s="36">
        <v>103.097345132743</v>
      </c>
    </row>
    <row r="180" spans="1:4">
      <c r="A180" s="4" t="s">
        <v>39</v>
      </c>
      <c r="B180" s="4">
        <v>159</v>
      </c>
      <c r="C180" s="4">
        <v>128</v>
      </c>
      <c r="D180" s="36">
        <v>80.5031446540881</v>
      </c>
    </row>
    <row r="181" spans="1:4">
      <c r="A181" s="4" t="s">
        <v>40</v>
      </c>
      <c r="B181" s="4">
        <v>1</v>
      </c>
      <c r="C181" s="4">
        <v>105</v>
      </c>
      <c r="D181" s="36">
        <v>10500</v>
      </c>
    </row>
    <row r="182" spans="1:4">
      <c r="A182" s="4" t="s">
        <v>41</v>
      </c>
      <c r="B182" s="4"/>
      <c r="C182" s="4"/>
      <c r="D182" s="36"/>
    </row>
    <row r="183" spans="1:4">
      <c r="A183" s="4" t="s">
        <v>145</v>
      </c>
      <c r="B183" s="4"/>
      <c r="C183" s="4"/>
      <c r="D183" s="36"/>
    </row>
    <row r="184" spans="1:4">
      <c r="A184" s="4" t="s">
        <v>48</v>
      </c>
      <c r="B184" s="4"/>
      <c r="C184" s="4"/>
      <c r="D184" s="36"/>
    </row>
    <row r="185" spans="1:4">
      <c r="A185" s="4" t="s">
        <v>146</v>
      </c>
      <c r="B185" s="4">
        <v>66</v>
      </c>
      <c r="C185" s="4"/>
      <c r="D185" s="36">
        <v>0</v>
      </c>
    </row>
    <row r="186" spans="1:4">
      <c r="A186" s="4" t="s">
        <v>147</v>
      </c>
      <c r="B186" s="4">
        <v>521</v>
      </c>
      <c r="C186" s="4">
        <v>413</v>
      </c>
      <c r="D186" s="36">
        <v>79.2706333973129</v>
      </c>
    </row>
    <row r="187" spans="1:4">
      <c r="A187" s="4" t="s">
        <v>39</v>
      </c>
      <c r="B187" s="4">
        <v>312</v>
      </c>
      <c r="C187" s="4">
        <v>231</v>
      </c>
      <c r="D187" s="36">
        <v>74.0384615384615</v>
      </c>
    </row>
    <row r="188" spans="1:4">
      <c r="A188" s="4" t="s">
        <v>40</v>
      </c>
      <c r="B188" s="4">
        <v>51</v>
      </c>
      <c r="C188" s="4"/>
      <c r="D188" s="36">
        <v>0</v>
      </c>
    </row>
    <row r="189" spans="1:4">
      <c r="A189" s="4" t="s">
        <v>41</v>
      </c>
      <c r="B189" s="4">
        <v>123</v>
      </c>
      <c r="C189" s="4"/>
      <c r="D189" s="36">
        <v>0</v>
      </c>
    </row>
    <row r="190" spans="1:4">
      <c r="A190" s="4" t="s">
        <v>148</v>
      </c>
      <c r="B190" s="4">
        <v>33</v>
      </c>
      <c r="C190" s="4">
        <v>182</v>
      </c>
      <c r="D190" s="36">
        <v>551.515151515152</v>
      </c>
    </row>
    <row r="191" spans="1:4">
      <c r="A191" s="4" t="s">
        <v>48</v>
      </c>
      <c r="B191" s="4"/>
      <c r="C191" s="4"/>
      <c r="D191" s="36"/>
    </row>
    <row r="192" spans="1:4">
      <c r="A192" s="4" t="s">
        <v>149</v>
      </c>
      <c r="B192" s="4">
        <v>2</v>
      </c>
      <c r="C192" s="4"/>
      <c r="D192" s="36">
        <v>0</v>
      </c>
    </row>
    <row r="193" spans="1:4">
      <c r="A193" s="4" t="s">
        <v>150</v>
      </c>
      <c r="B193" s="4">
        <v>354</v>
      </c>
      <c r="C193" s="4">
        <v>280</v>
      </c>
      <c r="D193" s="36">
        <v>79.0960451977401</v>
      </c>
    </row>
    <row r="194" spans="1:4">
      <c r="A194" s="4" t="s">
        <v>39</v>
      </c>
      <c r="B194" s="4">
        <v>253</v>
      </c>
      <c r="C194" s="4">
        <v>185</v>
      </c>
      <c r="D194" s="36">
        <v>73.1225296442688</v>
      </c>
    </row>
    <row r="195" spans="1:4">
      <c r="A195" s="4" t="s">
        <v>40</v>
      </c>
      <c r="B195" s="4">
        <v>90</v>
      </c>
      <c r="C195" s="4">
        <v>95</v>
      </c>
      <c r="D195" s="36">
        <v>105.555555555556</v>
      </c>
    </row>
    <row r="196" spans="1:4">
      <c r="A196" s="4" t="s">
        <v>41</v>
      </c>
      <c r="B196" s="4"/>
      <c r="C196" s="4"/>
      <c r="D196" s="36"/>
    </row>
    <row r="197" spans="1:4">
      <c r="A197" s="4" t="s">
        <v>151</v>
      </c>
      <c r="B197" s="4"/>
      <c r="C197" s="4"/>
      <c r="D197" s="36"/>
    </row>
    <row r="198" spans="1:4">
      <c r="A198" s="4" t="s">
        <v>48</v>
      </c>
      <c r="B198" s="4"/>
      <c r="C198" s="4"/>
      <c r="D198" s="36"/>
    </row>
    <row r="199" spans="1:4">
      <c r="A199" s="4" t="s">
        <v>152</v>
      </c>
      <c r="B199" s="4">
        <v>11</v>
      </c>
      <c r="C199" s="4"/>
      <c r="D199" s="36">
        <v>0</v>
      </c>
    </row>
    <row r="200" spans="1:4">
      <c r="A200" s="4" t="s">
        <v>48</v>
      </c>
      <c r="B200" s="4"/>
      <c r="C200" s="4"/>
      <c r="D200" s="36"/>
    </row>
    <row r="201" spans="1:4">
      <c r="A201" s="4" t="s">
        <v>152</v>
      </c>
      <c r="B201" s="4"/>
      <c r="C201" s="4"/>
      <c r="D201" s="36"/>
    </row>
    <row r="202" spans="1:4">
      <c r="A202" s="4" t="s">
        <v>153</v>
      </c>
      <c r="B202" s="4">
        <v>373</v>
      </c>
      <c r="C202" s="4">
        <v>196</v>
      </c>
      <c r="D202" s="36">
        <v>52.5469168900804</v>
      </c>
    </row>
    <row r="203" spans="1:4">
      <c r="A203" s="4" t="s">
        <v>39</v>
      </c>
      <c r="B203" s="4">
        <v>110</v>
      </c>
      <c r="C203" s="4">
        <v>65</v>
      </c>
      <c r="D203" s="36">
        <v>59.0909090909091</v>
      </c>
    </row>
    <row r="204" spans="1:4">
      <c r="A204" s="4" t="s">
        <v>40</v>
      </c>
      <c r="B204" s="4">
        <v>259</v>
      </c>
      <c r="C204" s="4">
        <v>131</v>
      </c>
      <c r="D204" s="36">
        <v>50.5791505791506</v>
      </c>
    </row>
    <row r="205" spans="1:4">
      <c r="A205" s="4" t="s">
        <v>41</v>
      </c>
      <c r="B205" s="4"/>
      <c r="C205" s="4"/>
      <c r="D205" s="36"/>
    </row>
    <row r="206" spans="1:4">
      <c r="A206" s="4" t="s">
        <v>48</v>
      </c>
      <c r="B206" s="4"/>
      <c r="C206" s="4"/>
      <c r="D206" s="36"/>
    </row>
    <row r="207" spans="1:4">
      <c r="A207" s="4" t="s">
        <v>154</v>
      </c>
      <c r="B207" s="4">
        <v>4</v>
      </c>
      <c r="C207" s="4"/>
      <c r="D207" s="36">
        <v>0</v>
      </c>
    </row>
    <row r="208" spans="1:4">
      <c r="A208" s="4" t="s">
        <v>155</v>
      </c>
      <c r="B208" s="4">
        <v>141</v>
      </c>
      <c r="C208" s="4">
        <v>80</v>
      </c>
      <c r="D208" s="36">
        <v>56.7375886524823</v>
      </c>
    </row>
    <row r="209" spans="1:4">
      <c r="A209" s="4" t="s">
        <v>39</v>
      </c>
      <c r="B209" s="4">
        <v>72</v>
      </c>
      <c r="C209" s="4">
        <v>70</v>
      </c>
      <c r="D209" s="36">
        <v>97.2222222222222</v>
      </c>
    </row>
    <row r="210" spans="1:4">
      <c r="A210" s="4" t="s">
        <v>40</v>
      </c>
      <c r="B210" s="4">
        <v>7</v>
      </c>
      <c r="C210" s="4">
        <v>10</v>
      </c>
      <c r="D210" s="36">
        <v>142.857142857143</v>
      </c>
    </row>
    <row r="211" spans="1:4">
      <c r="A211" s="4" t="s">
        <v>41</v>
      </c>
      <c r="B211" s="4"/>
      <c r="C211" s="4"/>
      <c r="D211" s="36"/>
    </row>
    <row r="212" spans="1:4">
      <c r="A212" s="4" t="s">
        <v>156</v>
      </c>
      <c r="B212" s="4">
        <v>62</v>
      </c>
      <c r="C212" s="4"/>
      <c r="D212" s="36">
        <v>0</v>
      </c>
    </row>
    <row r="213" spans="1:4">
      <c r="A213" s="4" t="s">
        <v>157</v>
      </c>
      <c r="B213" s="4"/>
      <c r="C213" s="4"/>
      <c r="D213" s="36"/>
    </row>
    <row r="214" spans="1:4">
      <c r="A214" s="4" t="s">
        <v>48</v>
      </c>
      <c r="B214" s="4"/>
      <c r="C214" s="4"/>
      <c r="D214" s="36"/>
    </row>
    <row r="215" spans="1:4">
      <c r="A215" s="4" t="s">
        <v>158</v>
      </c>
      <c r="B215" s="4"/>
      <c r="C215" s="4"/>
      <c r="D215" s="36"/>
    </row>
    <row r="216" spans="1:4">
      <c r="A216" s="4" t="s">
        <v>159</v>
      </c>
      <c r="B216" s="4">
        <v>0</v>
      </c>
      <c r="C216" s="4">
        <v>0</v>
      </c>
      <c r="D216" s="36"/>
    </row>
    <row r="217" spans="1:4">
      <c r="A217" s="4" t="s">
        <v>39</v>
      </c>
      <c r="B217" s="4"/>
      <c r="C217" s="4"/>
      <c r="D217" s="36"/>
    </row>
    <row r="218" spans="1:4">
      <c r="A218" s="4" t="s">
        <v>40</v>
      </c>
      <c r="B218" s="4"/>
      <c r="C218" s="4"/>
      <c r="D218" s="36"/>
    </row>
    <row r="219" spans="1:4">
      <c r="A219" s="4" t="s">
        <v>41</v>
      </c>
      <c r="B219" s="4"/>
      <c r="C219" s="4"/>
      <c r="D219" s="36"/>
    </row>
    <row r="220" spans="1:4">
      <c r="A220" s="4" t="s">
        <v>48</v>
      </c>
      <c r="B220" s="4"/>
      <c r="C220" s="4"/>
      <c r="D220" s="36"/>
    </row>
    <row r="221" spans="1:4">
      <c r="A221" s="4" t="s">
        <v>160</v>
      </c>
      <c r="B221" s="4"/>
      <c r="C221" s="4"/>
      <c r="D221" s="36"/>
    </row>
    <row r="222" spans="1:4">
      <c r="A222" s="4" t="s">
        <v>161</v>
      </c>
      <c r="B222" s="4">
        <v>516</v>
      </c>
      <c r="C222" s="4">
        <v>416</v>
      </c>
      <c r="D222" s="36">
        <v>80.6201550387597</v>
      </c>
    </row>
    <row r="223" spans="1:4">
      <c r="A223" s="4" t="s">
        <v>39</v>
      </c>
      <c r="B223" s="4">
        <v>299</v>
      </c>
      <c r="C223" s="4">
        <v>216</v>
      </c>
      <c r="D223" s="36">
        <v>72.2408026755853</v>
      </c>
    </row>
    <row r="224" spans="1:4">
      <c r="A224" s="4" t="s">
        <v>40</v>
      </c>
      <c r="B224" s="4">
        <v>217</v>
      </c>
      <c r="C224" s="4">
        <v>200</v>
      </c>
      <c r="D224" s="36">
        <v>92.1658986175115</v>
      </c>
    </row>
    <row r="225" spans="1:4">
      <c r="A225" s="4" t="s">
        <v>41</v>
      </c>
      <c r="B225" s="4"/>
      <c r="C225" s="4"/>
      <c r="D225" s="36"/>
    </row>
    <row r="226" spans="1:4">
      <c r="A226" s="4" t="s">
        <v>48</v>
      </c>
      <c r="B226" s="4"/>
      <c r="C226" s="4"/>
      <c r="D226" s="36"/>
    </row>
    <row r="227" spans="1:4">
      <c r="A227" s="4" t="s">
        <v>162</v>
      </c>
      <c r="B227" s="4"/>
      <c r="C227" s="4"/>
      <c r="D227" s="36"/>
    </row>
    <row r="228" spans="1:4">
      <c r="A228" s="4" t="s">
        <v>163</v>
      </c>
      <c r="B228" s="4">
        <v>0</v>
      </c>
      <c r="C228" s="4">
        <v>0</v>
      </c>
      <c r="D228" s="36"/>
    </row>
    <row r="229" spans="1:4">
      <c r="A229" s="4" t="s">
        <v>39</v>
      </c>
      <c r="B229" s="4"/>
      <c r="C229" s="4"/>
      <c r="D229" s="36"/>
    </row>
    <row r="230" spans="1:4">
      <c r="A230" s="4" t="s">
        <v>40</v>
      </c>
      <c r="B230" s="4"/>
      <c r="C230" s="4"/>
      <c r="D230" s="36"/>
    </row>
    <row r="231" spans="1:4">
      <c r="A231" s="4" t="s">
        <v>41</v>
      </c>
      <c r="B231" s="4"/>
      <c r="C231" s="4"/>
      <c r="D231" s="36"/>
    </row>
    <row r="232" spans="1:4">
      <c r="A232" s="4" t="s">
        <v>48</v>
      </c>
      <c r="B232" s="4"/>
      <c r="C232" s="4"/>
      <c r="D232" s="36"/>
    </row>
    <row r="233" spans="1:4">
      <c r="A233" s="4" t="s">
        <v>164</v>
      </c>
      <c r="B233" s="4"/>
      <c r="C233" s="4"/>
      <c r="D233" s="36"/>
    </row>
    <row r="234" spans="1:4">
      <c r="A234" s="4" t="s">
        <v>165</v>
      </c>
      <c r="B234" s="4">
        <v>1188</v>
      </c>
      <c r="C234" s="4">
        <v>1069</v>
      </c>
      <c r="D234" s="36">
        <v>89.983164983165</v>
      </c>
    </row>
    <row r="235" spans="1:4">
      <c r="A235" s="4" t="s">
        <v>39</v>
      </c>
      <c r="B235" s="4">
        <v>918</v>
      </c>
      <c r="C235" s="4">
        <v>696</v>
      </c>
      <c r="D235" s="36">
        <v>75.8169934640523</v>
      </c>
    </row>
    <row r="236" spans="1:4">
      <c r="A236" s="4" t="s">
        <v>40</v>
      </c>
      <c r="B236" s="4"/>
      <c r="C236" s="4">
        <v>63</v>
      </c>
      <c r="D236" s="36"/>
    </row>
    <row r="237" spans="1:4">
      <c r="A237" s="4" t="s">
        <v>41</v>
      </c>
      <c r="B237" s="4"/>
      <c r="C237" s="4"/>
      <c r="D237" s="36"/>
    </row>
    <row r="238" spans="1:4">
      <c r="A238" s="4" t="s">
        <v>166</v>
      </c>
      <c r="B238" s="4">
        <v>15</v>
      </c>
      <c r="C238" s="4">
        <v>89</v>
      </c>
      <c r="D238" s="36">
        <v>593.333333333333</v>
      </c>
    </row>
    <row r="239" spans="1:4">
      <c r="A239" s="4" t="s">
        <v>167</v>
      </c>
      <c r="B239" s="4">
        <v>22</v>
      </c>
      <c r="C239" s="4">
        <v>39</v>
      </c>
      <c r="D239" s="36">
        <v>177.272727272727</v>
      </c>
    </row>
    <row r="240" spans="1:4">
      <c r="A240" s="4" t="s">
        <v>168</v>
      </c>
      <c r="B240" s="4"/>
      <c r="C240" s="4">
        <v>27</v>
      </c>
      <c r="D240" s="36"/>
    </row>
    <row r="241" spans="1:4">
      <c r="A241" s="4" t="s">
        <v>169</v>
      </c>
      <c r="B241" s="4"/>
      <c r="C241" s="4"/>
      <c r="D241" s="36"/>
    </row>
    <row r="242" spans="1:4">
      <c r="A242" s="4" t="s">
        <v>81</v>
      </c>
      <c r="B242" s="4"/>
      <c r="C242" s="4"/>
      <c r="D242" s="36"/>
    </row>
    <row r="243" spans="1:4">
      <c r="A243" s="4" t="s">
        <v>170</v>
      </c>
      <c r="B243" s="4"/>
      <c r="C243" s="4"/>
      <c r="D243" s="36"/>
    </row>
    <row r="244" spans="1:4">
      <c r="A244" s="4" t="s">
        <v>171</v>
      </c>
      <c r="B244" s="4"/>
      <c r="C244" s="4"/>
      <c r="D244" s="36"/>
    </row>
    <row r="245" spans="1:4">
      <c r="A245" s="4" t="s">
        <v>172</v>
      </c>
      <c r="B245" s="4"/>
      <c r="C245" s="4">
        <v>15</v>
      </c>
      <c r="D245" s="36"/>
    </row>
    <row r="246" spans="1:4">
      <c r="A246" s="4" t="s">
        <v>173</v>
      </c>
      <c r="B246" s="4">
        <v>149</v>
      </c>
      <c r="C246" s="4">
        <v>140</v>
      </c>
      <c r="D246" s="36">
        <v>93.9597315436242</v>
      </c>
    </row>
    <row r="247" spans="1:4">
      <c r="A247" s="4" t="s">
        <v>174</v>
      </c>
      <c r="B247" s="4"/>
      <c r="C247" s="4"/>
      <c r="D247" s="36"/>
    </row>
    <row r="248" spans="1:4">
      <c r="A248" s="4" t="s">
        <v>175</v>
      </c>
      <c r="B248" s="4"/>
      <c r="C248" s="4"/>
      <c r="D248" s="36"/>
    </row>
    <row r="249" spans="1:4">
      <c r="A249" s="4" t="s">
        <v>48</v>
      </c>
      <c r="B249" s="4"/>
      <c r="C249" s="4"/>
      <c r="D249" s="36"/>
    </row>
    <row r="250" spans="1:4">
      <c r="A250" s="4" t="s">
        <v>176</v>
      </c>
      <c r="B250" s="4">
        <v>84</v>
      </c>
      <c r="C250" s="4"/>
      <c r="D250" s="36">
        <v>0</v>
      </c>
    </row>
    <row r="251" spans="1:4">
      <c r="A251" s="4" t="s">
        <v>177</v>
      </c>
      <c r="B251" s="4">
        <v>228</v>
      </c>
      <c r="C251" s="4">
        <v>0</v>
      </c>
      <c r="D251" s="36">
        <v>0</v>
      </c>
    </row>
    <row r="252" spans="1:4">
      <c r="A252" s="4" t="s">
        <v>178</v>
      </c>
      <c r="B252" s="4"/>
      <c r="C252" s="4"/>
      <c r="D252" s="36"/>
    </row>
    <row r="253" spans="1:4">
      <c r="A253" s="4" t="s">
        <v>179</v>
      </c>
      <c r="B253" s="4">
        <v>228</v>
      </c>
      <c r="C253" s="4"/>
      <c r="D253" s="36">
        <v>0</v>
      </c>
    </row>
    <row r="254" spans="1:4">
      <c r="A254" s="4" t="s">
        <v>180</v>
      </c>
      <c r="B254" s="4"/>
      <c r="C254" s="4"/>
      <c r="D254" s="36"/>
    </row>
    <row r="255" spans="1:4">
      <c r="A255" s="4" t="s">
        <v>181</v>
      </c>
      <c r="B255" s="4"/>
      <c r="C255" s="4"/>
      <c r="D255" s="36"/>
    </row>
    <row r="256" spans="1:4">
      <c r="A256" s="4" t="s">
        <v>182</v>
      </c>
      <c r="B256" s="4"/>
      <c r="C256" s="4"/>
      <c r="D256" s="36"/>
    </row>
    <row r="257" spans="1:4">
      <c r="A257" s="4" t="s">
        <v>183</v>
      </c>
      <c r="B257" s="4">
        <v>152</v>
      </c>
      <c r="C257" s="4">
        <v>94</v>
      </c>
      <c r="D257" s="36">
        <v>61.8421052631579</v>
      </c>
    </row>
    <row r="258" spans="1:4">
      <c r="A258" s="4" t="s">
        <v>184</v>
      </c>
      <c r="B258" s="4">
        <v>152</v>
      </c>
      <c r="C258" s="4">
        <v>94</v>
      </c>
      <c r="D258" s="36">
        <v>61.8421052631579</v>
      </c>
    </row>
    <row r="259" spans="1:4">
      <c r="A259" s="4" t="s">
        <v>185</v>
      </c>
      <c r="B259" s="4">
        <v>52</v>
      </c>
      <c r="C259" s="4">
        <v>84</v>
      </c>
      <c r="D259" s="36">
        <v>161.538461538462</v>
      </c>
    </row>
    <row r="260" spans="1:4">
      <c r="A260" s="4" t="s">
        <v>186</v>
      </c>
      <c r="B260" s="4"/>
      <c r="C260" s="4"/>
      <c r="D260" s="36"/>
    </row>
    <row r="261" spans="1:4">
      <c r="A261" s="4" t="s">
        <v>187</v>
      </c>
      <c r="B261" s="4">
        <v>60</v>
      </c>
      <c r="C261" s="4">
        <v>10</v>
      </c>
      <c r="D261" s="36">
        <v>16.6666666666667</v>
      </c>
    </row>
    <row r="262" spans="1:4">
      <c r="A262" s="4" t="s">
        <v>188</v>
      </c>
      <c r="B262" s="4"/>
      <c r="C262" s="4"/>
      <c r="D262" s="36"/>
    </row>
    <row r="263" spans="1:4">
      <c r="A263" s="4" t="s">
        <v>189</v>
      </c>
      <c r="B263" s="4"/>
      <c r="C263" s="4"/>
      <c r="D263" s="36"/>
    </row>
    <row r="264" spans="1:4">
      <c r="A264" s="4" t="s">
        <v>190</v>
      </c>
      <c r="B264" s="4"/>
      <c r="C264" s="4"/>
      <c r="D264" s="36"/>
    </row>
    <row r="265" spans="1:4">
      <c r="A265" s="4" t="s">
        <v>191</v>
      </c>
      <c r="B265" s="4"/>
      <c r="C265" s="4"/>
      <c r="D265" s="36"/>
    </row>
    <row r="266" spans="1:4">
      <c r="A266" s="4" t="s">
        <v>192</v>
      </c>
      <c r="B266" s="4"/>
      <c r="C266" s="4"/>
      <c r="D266" s="36"/>
    </row>
    <row r="267" spans="1:4">
      <c r="A267" s="4" t="s">
        <v>193</v>
      </c>
      <c r="B267" s="4">
        <v>40</v>
      </c>
      <c r="C267" s="4"/>
      <c r="D267" s="36">
        <v>0</v>
      </c>
    </row>
    <row r="268" spans="1:4">
      <c r="A268" s="4" t="s">
        <v>194</v>
      </c>
      <c r="B268" s="4"/>
      <c r="C268" s="4"/>
      <c r="D268" s="36"/>
    </row>
    <row r="269" spans="1:4">
      <c r="A269" s="4" t="s">
        <v>195</v>
      </c>
      <c r="B269" s="4">
        <v>6368</v>
      </c>
      <c r="C269" s="4">
        <v>5700</v>
      </c>
      <c r="D269" s="36">
        <v>89.5100502512563</v>
      </c>
    </row>
    <row r="270" spans="1:4">
      <c r="A270" s="4" t="s">
        <v>196</v>
      </c>
      <c r="B270" s="4">
        <v>53</v>
      </c>
      <c r="C270" s="4">
        <v>394</v>
      </c>
      <c r="D270" s="36">
        <v>743.396226415094</v>
      </c>
    </row>
    <row r="271" spans="1:4">
      <c r="A271" s="4" t="s">
        <v>197</v>
      </c>
      <c r="B271" s="4">
        <v>53</v>
      </c>
      <c r="C271" s="4">
        <v>394</v>
      </c>
      <c r="D271" s="36">
        <v>743.396226415094</v>
      </c>
    </row>
    <row r="272" spans="1:4">
      <c r="A272" s="4" t="s">
        <v>198</v>
      </c>
      <c r="B272" s="4"/>
      <c r="C272" s="4"/>
      <c r="D272" s="36"/>
    </row>
    <row r="273" spans="1:4">
      <c r="A273" s="4" t="s">
        <v>199</v>
      </c>
      <c r="B273" s="4">
        <v>4894</v>
      </c>
      <c r="C273" s="4">
        <v>4795</v>
      </c>
      <c r="D273" s="36">
        <v>97.9771148344912</v>
      </c>
    </row>
    <row r="274" spans="1:4">
      <c r="A274" s="4" t="s">
        <v>39</v>
      </c>
      <c r="B274" s="4">
        <v>3586</v>
      </c>
      <c r="C274" s="4">
        <v>2217</v>
      </c>
      <c r="D274" s="36">
        <v>61.8237590630229</v>
      </c>
    </row>
    <row r="275" spans="1:4">
      <c r="A275" s="4" t="s">
        <v>40</v>
      </c>
      <c r="B275" s="4">
        <v>252</v>
      </c>
      <c r="C275" s="4">
        <v>1135</v>
      </c>
      <c r="D275" s="36">
        <v>450.396825396825</v>
      </c>
    </row>
    <row r="276" spans="1:4">
      <c r="A276" s="4" t="s">
        <v>41</v>
      </c>
      <c r="B276" s="4"/>
      <c r="C276" s="4"/>
      <c r="D276" s="36"/>
    </row>
    <row r="277" spans="1:4">
      <c r="A277" s="4" t="s">
        <v>81</v>
      </c>
      <c r="B277" s="4"/>
      <c r="C277" s="4">
        <v>394</v>
      </c>
      <c r="D277" s="36"/>
    </row>
    <row r="278" spans="1:4">
      <c r="A278" s="4" t="s">
        <v>200</v>
      </c>
      <c r="B278" s="4">
        <v>5</v>
      </c>
      <c r="C278" s="4">
        <v>10</v>
      </c>
      <c r="D278" s="36">
        <v>200</v>
      </c>
    </row>
    <row r="279" spans="1:4">
      <c r="A279" s="4" t="s">
        <v>201</v>
      </c>
      <c r="B279" s="4">
        <v>734</v>
      </c>
      <c r="C279" s="4">
        <v>576</v>
      </c>
      <c r="D279" s="36">
        <v>78.4741144414169</v>
      </c>
    </row>
    <row r="280" spans="1:4">
      <c r="A280" s="4" t="s">
        <v>48</v>
      </c>
      <c r="B280" s="4"/>
      <c r="C280" s="4"/>
      <c r="D280" s="36"/>
    </row>
    <row r="281" spans="1:4">
      <c r="A281" s="4" t="s">
        <v>202</v>
      </c>
      <c r="B281" s="4">
        <v>317</v>
      </c>
      <c r="C281" s="4">
        <v>463</v>
      </c>
      <c r="D281" s="36">
        <v>146.056782334385</v>
      </c>
    </row>
    <row r="282" spans="1:4">
      <c r="A282" s="4" t="s">
        <v>203</v>
      </c>
      <c r="B282" s="4">
        <v>0</v>
      </c>
      <c r="C282" s="4">
        <v>0</v>
      </c>
      <c r="D282" s="36"/>
    </row>
    <row r="283" spans="1:4">
      <c r="A283" s="4" t="s">
        <v>39</v>
      </c>
      <c r="B283" s="4"/>
      <c r="C283" s="4"/>
      <c r="D283" s="36"/>
    </row>
    <row r="284" spans="1:4">
      <c r="A284" s="4" t="s">
        <v>40</v>
      </c>
      <c r="B284" s="4"/>
      <c r="C284" s="4"/>
      <c r="D284" s="36"/>
    </row>
    <row r="285" spans="1:4">
      <c r="A285" s="4" t="s">
        <v>41</v>
      </c>
      <c r="B285" s="4"/>
      <c r="C285" s="4"/>
      <c r="D285" s="36"/>
    </row>
    <row r="286" spans="1:4">
      <c r="A286" s="4" t="s">
        <v>204</v>
      </c>
      <c r="B286" s="4"/>
      <c r="C286" s="4"/>
      <c r="D286" s="36"/>
    </row>
    <row r="287" spans="1:4">
      <c r="A287" s="4" t="s">
        <v>48</v>
      </c>
      <c r="B287" s="4"/>
      <c r="C287" s="4"/>
      <c r="D287" s="36"/>
    </row>
    <row r="288" spans="1:4">
      <c r="A288" s="4" t="s">
        <v>205</v>
      </c>
      <c r="B288" s="4"/>
      <c r="C288" s="4"/>
      <c r="D288" s="36"/>
    </row>
    <row r="289" spans="1:4">
      <c r="A289" s="4" t="s">
        <v>206</v>
      </c>
      <c r="B289" s="4">
        <v>259</v>
      </c>
      <c r="C289" s="4">
        <v>0</v>
      </c>
      <c r="D289" s="36">
        <v>0</v>
      </c>
    </row>
    <row r="290" spans="1:4">
      <c r="A290" s="4" t="s">
        <v>39</v>
      </c>
      <c r="B290" s="4">
        <v>118</v>
      </c>
      <c r="C290" s="4"/>
      <c r="D290" s="36">
        <v>0</v>
      </c>
    </row>
    <row r="291" spans="1:4">
      <c r="A291" s="4" t="s">
        <v>40</v>
      </c>
      <c r="B291" s="4"/>
      <c r="C291" s="4"/>
      <c r="D291" s="36"/>
    </row>
    <row r="292" spans="1:4">
      <c r="A292" s="4" t="s">
        <v>41</v>
      </c>
      <c r="B292" s="4"/>
      <c r="C292" s="4"/>
      <c r="D292" s="36"/>
    </row>
    <row r="293" spans="1:4">
      <c r="A293" s="4" t="s">
        <v>207</v>
      </c>
      <c r="B293" s="4">
        <v>50</v>
      </c>
      <c r="C293" s="4"/>
      <c r="D293" s="36">
        <v>0</v>
      </c>
    </row>
    <row r="294" spans="1:4">
      <c r="A294" s="4" t="s">
        <v>208</v>
      </c>
      <c r="B294" s="4"/>
      <c r="C294" s="4"/>
      <c r="D294" s="36"/>
    </row>
    <row r="295" spans="1:4">
      <c r="A295" s="4" t="s">
        <v>48</v>
      </c>
      <c r="B295" s="4"/>
      <c r="C295" s="4"/>
      <c r="D295" s="36"/>
    </row>
    <row r="296" spans="1:4">
      <c r="A296" s="4" t="s">
        <v>209</v>
      </c>
      <c r="B296" s="4">
        <v>91</v>
      </c>
      <c r="C296" s="4"/>
      <c r="D296" s="36">
        <v>0</v>
      </c>
    </row>
    <row r="297" spans="1:4">
      <c r="A297" s="4" t="s">
        <v>210</v>
      </c>
      <c r="B297" s="4">
        <v>491</v>
      </c>
      <c r="C297" s="4">
        <v>0</v>
      </c>
      <c r="D297" s="36">
        <v>0</v>
      </c>
    </row>
    <row r="298" spans="1:4">
      <c r="A298" s="4" t="s">
        <v>39</v>
      </c>
      <c r="B298" s="4">
        <v>132</v>
      </c>
      <c r="C298" s="4"/>
      <c r="D298" s="36">
        <v>0</v>
      </c>
    </row>
    <row r="299" spans="1:4">
      <c r="A299" s="4" t="s">
        <v>40</v>
      </c>
      <c r="B299" s="4">
        <v>16</v>
      </c>
      <c r="C299" s="4"/>
      <c r="D299" s="36">
        <v>0</v>
      </c>
    </row>
    <row r="300" spans="1:4">
      <c r="A300" s="4" t="s">
        <v>41</v>
      </c>
      <c r="B300" s="4"/>
      <c r="C300" s="4"/>
      <c r="D300" s="36"/>
    </row>
    <row r="301" spans="1:4">
      <c r="A301" s="4" t="s">
        <v>211</v>
      </c>
      <c r="B301" s="4"/>
      <c r="C301" s="4"/>
      <c r="D301" s="36"/>
    </row>
    <row r="302" spans="1:4">
      <c r="A302" s="4" t="s">
        <v>212</v>
      </c>
      <c r="B302" s="4"/>
      <c r="C302" s="4"/>
      <c r="D302" s="36"/>
    </row>
    <row r="303" spans="1:4">
      <c r="A303" s="4" t="s">
        <v>213</v>
      </c>
      <c r="B303" s="4">
        <v>238</v>
      </c>
      <c r="C303" s="4"/>
      <c r="D303" s="36">
        <v>0</v>
      </c>
    </row>
    <row r="304" spans="1:4">
      <c r="A304" s="4" t="s">
        <v>48</v>
      </c>
      <c r="B304" s="4"/>
      <c r="C304" s="4"/>
      <c r="D304" s="36"/>
    </row>
    <row r="305" spans="1:4">
      <c r="A305" s="4" t="s">
        <v>214</v>
      </c>
      <c r="B305" s="4">
        <v>105</v>
      </c>
      <c r="C305" s="4"/>
      <c r="D305" s="36">
        <v>0</v>
      </c>
    </row>
    <row r="306" spans="1:4">
      <c r="A306" s="4" t="s">
        <v>215</v>
      </c>
      <c r="B306" s="4">
        <v>671</v>
      </c>
      <c r="C306" s="4">
        <v>511</v>
      </c>
      <c r="D306" s="36">
        <v>76.1549925484352</v>
      </c>
    </row>
    <row r="307" spans="1:4">
      <c r="A307" s="4" t="s">
        <v>39</v>
      </c>
      <c r="B307" s="4">
        <v>455</v>
      </c>
      <c r="C307" s="4">
        <v>375</v>
      </c>
      <c r="D307" s="36">
        <v>82.4175824175824</v>
      </c>
    </row>
    <row r="308" spans="1:4">
      <c r="A308" s="4" t="s">
        <v>40</v>
      </c>
      <c r="B308" s="4">
        <v>73</v>
      </c>
      <c r="C308" s="4">
        <v>30</v>
      </c>
      <c r="D308" s="36">
        <v>41.0958904109589</v>
      </c>
    </row>
    <row r="309" spans="1:4">
      <c r="A309" s="4" t="s">
        <v>41</v>
      </c>
      <c r="B309" s="4"/>
      <c r="C309" s="4"/>
      <c r="D309" s="36"/>
    </row>
    <row r="310" spans="1:4">
      <c r="A310" s="4" t="s">
        <v>216</v>
      </c>
      <c r="B310" s="4">
        <v>84</v>
      </c>
      <c r="C310" s="4">
        <v>50</v>
      </c>
      <c r="D310" s="36">
        <v>59.5238095238095</v>
      </c>
    </row>
    <row r="311" spans="1:4">
      <c r="A311" s="4" t="s">
        <v>217</v>
      </c>
      <c r="B311" s="4">
        <v>5</v>
      </c>
      <c r="C311" s="4">
        <v>25</v>
      </c>
      <c r="D311" s="36">
        <v>500</v>
      </c>
    </row>
    <row r="312" spans="1:4">
      <c r="A312" s="4" t="s">
        <v>218</v>
      </c>
      <c r="B312" s="4">
        <v>22</v>
      </c>
      <c r="C312" s="4">
        <v>21</v>
      </c>
      <c r="D312" s="36">
        <v>95.4545454545455</v>
      </c>
    </row>
    <row r="313" spans="1:4">
      <c r="A313" s="4" t="s">
        <v>219</v>
      </c>
      <c r="B313" s="4">
        <v>15</v>
      </c>
      <c r="C313" s="4">
        <v>2</v>
      </c>
      <c r="D313" s="36">
        <v>13.3333333333333</v>
      </c>
    </row>
    <row r="314" spans="1:4">
      <c r="A314" s="4" t="s">
        <v>220</v>
      </c>
      <c r="B314" s="4"/>
      <c r="C314" s="4"/>
      <c r="D314" s="36"/>
    </row>
    <row r="315" spans="1:4">
      <c r="A315" s="4" t="s">
        <v>221</v>
      </c>
      <c r="B315" s="4"/>
      <c r="C315" s="4"/>
      <c r="D315" s="36"/>
    </row>
    <row r="316" spans="1:4">
      <c r="A316" s="4" t="s">
        <v>222</v>
      </c>
      <c r="B316" s="4">
        <v>3</v>
      </c>
      <c r="C316" s="4">
        <v>8</v>
      </c>
      <c r="D316" s="36">
        <v>266.666666666667</v>
      </c>
    </row>
    <row r="317" spans="1:4">
      <c r="A317" s="4" t="s">
        <v>223</v>
      </c>
      <c r="B317" s="4"/>
      <c r="C317" s="4"/>
      <c r="D317" s="36"/>
    </row>
    <row r="318" spans="1:4">
      <c r="A318" s="4" t="s">
        <v>224</v>
      </c>
      <c r="B318" s="4"/>
      <c r="C318" s="4"/>
      <c r="D318" s="36"/>
    </row>
    <row r="319" spans="1:4">
      <c r="A319" s="4" t="s">
        <v>81</v>
      </c>
      <c r="B319" s="4"/>
      <c r="C319" s="4"/>
      <c r="D319" s="36"/>
    </row>
    <row r="320" spans="1:4">
      <c r="A320" s="4" t="s">
        <v>48</v>
      </c>
      <c r="B320" s="4"/>
      <c r="C320" s="4"/>
      <c r="D320" s="36"/>
    </row>
    <row r="321" spans="1:4">
      <c r="A321" s="4" t="s">
        <v>225</v>
      </c>
      <c r="B321" s="4">
        <v>14</v>
      </c>
      <c r="C321" s="4"/>
      <c r="D321" s="36">
        <v>0</v>
      </c>
    </row>
    <row r="322" spans="1:4">
      <c r="A322" s="4" t="s">
        <v>226</v>
      </c>
      <c r="B322" s="4">
        <v>0</v>
      </c>
      <c r="C322" s="4">
        <v>0</v>
      </c>
      <c r="D322" s="36"/>
    </row>
    <row r="323" spans="1:4">
      <c r="A323" s="4" t="s">
        <v>39</v>
      </c>
      <c r="B323" s="4"/>
      <c r="C323" s="4"/>
      <c r="D323" s="36"/>
    </row>
    <row r="324" spans="1:4">
      <c r="A324" s="4" t="s">
        <v>40</v>
      </c>
      <c r="B324" s="4"/>
      <c r="C324" s="4"/>
      <c r="D324" s="36"/>
    </row>
    <row r="325" spans="1:4">
      <c r="A325" s="4" t="s">
        <v>41</v>
      </c>
      <c r="B325" s="4"/>
      <c r="C325" s="4"/>
      <c r="D325" s="36"/>
    </row>
    <row r="326" spans="1:4">
      <c r="A326" s="4" t="s">
        <v>227</v>
      </c>
      <c r="B326" s="4"/>
      <c r="C326" s="4"/>
      <c r="D326" s="36"/>
    </row>
    <row r="327" spans="1:4">
      <c r="A327" s="4" t="s">
        <v>228</v>
      </c>
      <c r="B327" s="4"/>
      <c r="C327" s="4"/>
      <c r="D327" s="36"/>
    </row>
    <row r="328" spans="1:4">
      <c r="A328" s="4" t="s">
        <v>229</v>
      </c>
      <c r="B328" s="4"/>
      <c r="C328" s="4"/>
      <c r="D328" s="36"/>
    </row>
    <row r="329" spans="1:4">
      <c r="A329" s="4" t="s">
        <v>48</v>
      </c>
      <c r="B329" s="4"/>
      <c r="C329" s="4"/>
      <c r="D329" s="36"/>
    </row>
    <row r="330" spans="1:4">
      <c r="A330" s="4" t="s">
        <v>230</v>
      </c>
      <c r="B330" s="4"/>
      <c r="C330" s="4"/>
      <c r="D330" s="36"/>
    </row>
    <row r="331" spans="1:4">
      <c r="A331" s="4" t="s">
        <v>231</v>
      </c>
      <c r="B331" s="4">
        <v>0</v>
      </c>
      <c r="C331" s="4">
        <v>0</v>
      </c>
      <c r="D331" s="36"/>
    </row>
    <row r="332" spans="1:4">
      <c r="A332" s="4" t="s">
        <v>39</v>
      </c>
      <c r="B332" s="4"/>
      <c r="C332" s="4"/>
      <c r="D332" s="36"/>
    </row>
    <row r="333" spans="1:4">
      <c r="A333" s="4" t="s">
        <v>40</v>
      </c>
      <c r="B333" s="4"/>
      <c r="C333" s="4"/>
      <c r="D333" s="36"/>
    </row>
    <row r="334" spans="1:4">
      <c r="A334" s="4" t="s">
        <v>41</v>
      </c>
      <c r="B334" s="4"/>
      <c r="C334" s="4"/>
      <c r="D334" s="36"/>
    </row>
    <row r="335" spans="1:4">
      <c r="A335" s="4" t="s">
        <v>232</v>
      </c>
      <c r="B335" s="4"/>
      <c r="C335" s="4"/>
      <c r="D335" s="36"/>
    </row>
    <row r="336" spans="1:4">
      <c r="A336" s="4" t="s">
        <v>233</v>
      </c>
      <c r="B336" s="4"/>
      <c r="C336" s="4"/>
      <c r="D336" s="36"/>
    </row>
    <row r="337" spans="1:4">
      <c r="A337" s="4" t="s">
        <v>234</v>
      </c>
      <c r="B337" s="4"/>
      <c r="C337" s="4"/>
      <c r="D337" s="36"/>
    </row>
    <row r="338" spans="1:4">
      <c r="A338" s="4" t="s">
        <v>81</v>
      </c>
      <c r="B338" s="4"/>
      <c r="C338" s="4"/>
      <c r="D338" s="36"/>
    </row>
    <row r="339" spans="1:4">
      <c r="A339" s="4" t="s">
        <v>48</v>
      </c>
      <c r="B339" s="4"/>
      <c r="C339" s="4"/>
      <c r="D339" s="36"/>
    </row>
    <row r="340" spans="1:4">
      <c r="A340" s="4" t="s">
        <v>235</v>
      </c>
      <c r="B340" s="4"/>
      <c r="C340" s="4"/>
      <c r="D340" s="36"/>
    </row>
    <row r="341" spans="1:4">
      <c r="A341" s="4" t="s">
        <v>236</v>
      </c>
      <c r="B341" s="4">
        <v>0</v>
      </c>
      <c r="C341" s="4">
        <v>0</v>
      </c>
      <c r="D341" s="36"/>
    </row>
    <row r="342" spans="1:4">
      <c r="A342" s="4" t="s">
        <v>39</v>
      </c>
      <c r="B342" s="4"/>
      <c r="C342" s="4"/>
      <c r="D342" s="36"/>
    </row>
    <row r="343" spans="1:4">
      <c r="A343" s="4" t="s">
        <v>40</v>
      </c>
      <c r="B343" s="4"/>
      <c r="C343" s="4"/>
      <c r="D343" s="36"/>
    </row>
    <row r="344" spans="1:4">
      <c r="A344" s="4" t="s">
        <v>41</v>
      </c>
      <c r="B344" s="4"/>
      <c r="C344" s="4"/>
      <c r="D344" s="36"/>
    </row>
    <row r="345" spans="1:4">
      <c r="A345" s="4" t="s">
        <v>237</v>
      </c>
      <c r="B345" s="4"/>
      <c r="C345" s="4"/>
      <c r="D345" s="36"/>
    </row>
    <row r="346" spans="1:4">
      <c r="A346" s="4" t="s">
        <v>238</v>
      </c>
      <c r="B346" s="4"/>
      <c r="C346" s="4"/>
      <c r="D346" s="36"/>
    </row>
    <row r="347" spans="1:4">
      <c r="A347" s="4" t="s">
        <v>48</v>
      </c>
      <c r="B347" s="4"/>
      <c r="C347" s="4"/>
      <c r="D347" s="36"/>
    </row>
    <row r="348" spans="1:4">
      <c r="A348" s="4" t="s">
        <v>239</v>
      </c>
      <c r="B348" s="4"/>
      <c r="C348" s="4"/>
      <c r="D348" s="36"/>
    </row>
    <row r="349" spans="1:4">
      <c r="A349" s="4" t="s">
        <v>240</v>
      </c>
      <c r="B349" s="4">
        <v>0</v>
      </c>
      <c r="C349" s="4">
        <v>0</v>
      </c>
      <c r="D349" s="36"/>
    </row>
    <row r="350" spans="1:4">
      <c r="A350" s="4" t="s">
        <v>39</v>
      </c>
      <c r="B350" s="4"/>
      <c r="C350" s="4"/>
      <c r="D350" s="36"/>
    </row>
    <row r="351" spans="1:4">
      <c r="A351" s="4" t="s">
        <v>40</v>
      </c>
      <c r="B351" s="4"/>
      <c r="C351" s="4"/>
      <c r="D351" s="36"/>
    </row>
    <row r="352" spans="1:4">
      <c r="A352" s="4" t="s">
        <v>81</v>
      </c>
      <c r="B352" s="4"/>
      <c r="C352" s="4"/>
      <c r="D352" s="36"/>
    </row>
    <row r="353" spans="1:4">
      <c r="A353" s="4" t="s">
        <v>241</v>
      </c>
      <c r="B353" s="4"/>
      <c r="C353" s="4"/>
      <c r="D353" s="36"/>
    </row>
    <row r="354" spans="1:4">
      <c r="A354" s="4" t="s">
        <v>242</v>
      </c>
      <c r="B354" s="4"/>
      <c r="C354" s="4"/>
      <c r="D354" s="36"/>
    </row>
    <row r="355" spans="1:4">
      <c r="A355" s="4" t="s">
        <v>243</v>
      </c>
      <c r="B355" s="4">
        <v>0</v>
      </c>
      <c r="C355" s="4">
        <v>0</v>
      </c>
      <c r="D355" s="36"/>
    </row>
    <row r="356" spans="1:4">
      <c r="A356" s="4" t="s">
        <v>244</v>
      </c>
      <c r="B356" s="4"/>
      <c r="C356" s="4"/>
      <c r="D356" s="36"/>
    </row>
    <row r="357" spans="1:4">
      <c r="A357" s="4" t="s">
        <v>245</v>
      </c>
      <c r="B357" s="4">
        <v>40449</v>
      </c>
      <c r="C357" s="4">
        <v>38935</v>
      </c>
      <c r="D357" s="36">
        <v>96.2570150065515</v>
      </c>
    </row>
    <row r="358" spans="1:4">
      <c r="A358" s="4" t="s">
        <v>246</v>
      </c>
      <c r="B358" s="4">
        <v>423</v>
      </c>
      <c r="C358" s="4">
        <v>358</v>
      </c>
      <c r="D358" s="36">
        <v>84.6335697399527</v>
      </c>
    </row>
    <row r="359" spans="1:4">
      <c r="A359" s="4" t="s">
        <v>39</v>
      </c>
      <c r="B359" s="4">
        <v>82</v>
      </c>
      <c r="C359" s="4">
        <v>66</v>
      </c>
      <c r="D359" s="36">
        <v>80.4878048780488</v>
      </c>
    </row>
    <row r="360" spans="1:4">
      <c r="A360" s="4" t="s">
        <v>40</v>
      </c>
      <c r="B360" s="4">
        <v>10</v>
      </c>
      <c r="C360" s="4">
        <v>10</v>
      </c>
      <c r="D360" s="36">
        <v>100</v>
      </c>
    </row>
    <row r="361" spans="1:4">
      <c r="A361" s="4" t="s">
        <v>41</v>
      </c>
      <c r="B361" s="4"/>
      <c r="C361" s="4"/>
      <c r="D361" s="36"/>
    </row>
    <row r="362" spans="1:4">
      <c r="A362" s="4" t="s">
        <v>247</v>
      </c>
      <c r="B362" s="4">
        <v>331</v>
      </c>
      <c r="C362" s="4">
        <v>282</v>
      </c>
      <c r="D362" s="36">
        <v>85.1963746223565</v>
      </c>
    </row>
    <row r="363" spans="1:4">
      <c r="A363" s="4" t="s">
        <v>248</v>
      </c>
      <c r="B363" s="4">
        <v>38107</v>
      </c>
      <c r="C363" s="4">
        <v>37300</v>
      </c>
      <c r="D363" s="36">
        <v>97.8822788464062</v>
      </c>
    </row>
    <row r="364" spans="1:4">
      <c r="A364" s="4" t="s">
        <v>249</v>
      </c>
      <c r="B364" s="4">
        <v>2946</v>
      </c>
      <c r="C364" s="4">
        <v>3215</v>
      </c>
      <c r="D364" s="36">
        <v>109.131025118805</v>
      </c>
    </row>
    <row r="365" spans="1:4">
      <c r="A365" s="4" t="s">
        <v>250</v>
      </c>
      <c r="B365" s="4">
        <v>11785</v>
      </c>
      <c r="C365" s="4">
        <v>14403</v>
      </c>
      <c r="D365" s="36">
        <v>122.214679677556</v>
      </c>
    </row>
    <row r="366" spans="1:4">
      <c r="A366" s="4" t="s">
        <v>251</v>
      </c>
      <c r="B366" s="4">
        <v>7503</v>
      </c>
      <c r="C366" s="4">
        <v>11432</v>
      </c>
      <c r="D366" s="36">
        <v>152.365720378515</v>
      </c>
    </row>
    <row r="367" spans="1:4">
      <c r="A367" s="4" t="s">
        <v>252</v>
      </c>
      <c r="B367" s="4">
        <v>4850</v>
      </c>
      <c r="C367" s="4">
        <v>6644</v>
      </c>
      <c r="D367" s="36">
        <v>136.989690721649</v>
      </c>
    </row>
    <row r="368" spans="1:4">
      <c r="A368" s="4" t="s">
        <v>253</v>
      </c>
      <c r="B368" s="4"/>
      <c r="C368" s="4"/>
      <c r="D368" s="36"/>
    </row>
    <row r="369" spans="1:4">
      <c r="A369" s="4" t="s">
        <v>254</v>
      </c>
      <c r="B369" s="4"/>
      <c r="C369" s="4"/>
      <c r="D369" s="36"/>
    </row>
    <row r="370" spans="1:4">
      <c r="A370" s="4" t="s">
        <v>255</v>
      </c>
      <c r="B370" s="4"/>
      <c r="C370" s="4"/>
      <c r="D370" s="36"/>
    </row>
    <row r="371" spans="1:4">
      <c r="A371" s="4" t="s">
        <v>256</v>
      </c>
      <c r="B371" s="4">
        <v>11023</v>
      </c>
      <c r="C371" s="4">
        <v>1606</v>
      </c>
      <c r="D371" s="36">
        <v>14.5695364238411</v>
      </c>
    </row>
    <row r="372" spans="1:4">
      <c r="A372" s="4" t="s">
        <v>257</v>
      </c>
      <c r="B372" s="4">
        <v>849</v>
      </c>
      <c r="C372" s="4">
        <v>702</v>
      </c>
      <c r="D372" s="36">
        <v>82.6855123674912</v>
      </c>
    </row>
    <row r="373" spans="1:4">
      <c r="A373" s="4" t="s">
        <v>258</v>
      </c>
      <c r="B373" s="4"/>
      <c r="C373" s="4"/>
      <c r="D373" s="36"/>
    </row>
    <row r="374" spans="1:4">
      <c r="A374" s="4" t="s">
        <v>259</v>
      </c>
      <c r="B374" s="4">
        <v>134</v>
      </c>
      <c r="C374" s="4"/>
      <c r="D374" s="36">
        <v>0</v>
      </c>
    </row>
    <row r="375" spans="1:4">
      <c r="A375" s="4" t="s">
        <v>260</v>
      </c>
      <c r="B375" s="4"/>
      <c r="C375" s="4"/>
      <c r="D375" s="36"/>
    </row>
    <row r="376" spans="1:4">
      <c r="A376" s="4" t="s">
        <v>261</v>
      </c>
      <c r="B376" s="4">
        <v>589</v>
      </c>
      <c r="C376" s="4">
        <v>702</v>
      </c>
      <c r="D376" s="36">
        <v>119.18505942275</v>
      </c>
    </row>
    <row r="377" spans="1:4">
      <c r="A377" s="4" t="s">
        <v>262</v>
      </c>
      <c r="B377" s="4"/>
      <c r="C377" s="4"/>
      <c r="D377" s="36"/>
    </row>
    <row r="378" spans="1:4">
      <c r="A378" s="4" t="s">
        <v>263</v>
      </c>
      <c r="B378" s="4">
        <v>126</v>
      </c>
      <c r="C378" s="4"/>
      <c r="D378" s="36">
        <v>0</v>
      </c>
    </row>
    <row r="379" spans="1:4">
      <c r="A379" s="4" t="s">
        <v>264</v>
      </c>
      <c r="B379" s="4">
        <v>1</v>
      </c>
      <c r="C379" s="4">
        <v>0</v>
      </c>
      <c r="D379" s="36">
        <v>0</v>
      </c>
    </row>
    <row r="380" spans="1:4">
      <c r="A380" s="4" t="s">
        <v>265</v>
      </c>
      <c r="B380" s="4"/>
      <c r="C380" s="4"/>
      <c r="D380" s="36"/>
    </row>
    <row r="381" spans="1:4">
      <c r="A381" s="4" t="s">
        <v>266</v>
      </c>
      <c r="B381" s="4"/>
      <c r="C381" s="4"/>
      <c r="D381" s="36"/>
    </row>
    <row r="382" spans="1:4">
      <c r="A382" s="4" t="s">
        <v>267</v>
      </c>
      <c r="B382" s="4">
        <v>1</v>
      </c>
      <c r="C382" s="4"/>
      <c r="D382" s="36">
        <v>0</v>
      </c>
    </row>
    <row r="383" spans="1:4">
      <c r="A383" s="4" t="s">
        <v>268</v>
      </c>
      <c r="B383" s="4"/>
      <c r="C383" s="4"/>
      <c r="D383" s="36"/>
    </row>
    <row r="384" spans="1:4">
      <c r="A384" s="4" t="s">
        <v>269</v>
      </c>
      <c r="B384" s="4"/>
      <c r="C384" s="4"/>
      <c r="D384" s="36"/>
    </row>
    <row r="385" spans="1:4">
      <c r="A385" s="4" t="s">
        <v>270</v>
      </c>
      <c r="B385" s="4">
        <v>34</v>
      </c>
      <c r="C385" s="4">
        <v>71</v>
      </c>
      <c r="D385" s="36">
        <v>208.823529411765</v>
      </c>
    </row>
    <row r="386" spans="1:4">
      <c r="A386" s="4" t="s">
        <v>271</v>
      </c>
      <c r="B386" s="4">
        <v>34</v>
      </c>
      <c r="C386" s="4">
        <v>71</v>
      </c>
      <c r="D386" s="36">
        <v>208.823529411765</v>
      </c>
    </row>
    <row r="387" spans="1:4">
      <c r="A387" s="4" t="s">
        <v>272</v>
      </c>
      <c r="B387" s="4"/>
      <c r="C387" s="4"/>
      <c r="D387" s="36"/>
    </row>
    <row r="388" spans="1:4">
      <c r="A388" s="4" t="s">
        <v>273</v>
      </c>
      <c r="B388" s="4"/>
      <c r="C388" s="4"/>
      <c r="D388" s="36"/>
    </row>
    <row r="389" spans="1:4">
      <c r="A389" s="4" t="s">
        <v>274</v>
      </c>
      <c r="B389" s="4">
        <v>0</v>
      </c>
      <c r="C389" s="4">
        <v>0</v>
      </c>
      <c r="D389" s="36"/>
    </row>
    <row r="390" spans="1:4">
      <c r="A390" s="4" t="s">
        <v>275</v>
      </c>
      <c r="B390" s="4"/>
      <c r="C390" s="4"/>
      <c r="D390" s="36"/>
    </row>
    <row r="391" spans="1:4">
      <c r="A391" s="4" t="s">
        <v>276</v>
      </c>
      <c r="B391" s="4"/>
      <c r="C391" s="4"/>
      <c r="D391" s="36"/>
    </row>
    <row r="392" spans="1:4">
      <c r="A392" s="4" t="s">
        <v>277</v>
      </c>
      <c r="B392" s="4"/>
      <c r="C392" s="4"/>
      <c r="D392" s="36"/>
    </row>
    <row r="393" spans="1:4">
      <c r="A393" s="4" t="s">
        <v>278</v>
      </c>
      <c r="B393" s="4">
        <v>20</v>
      </c>
      <c r="C393" s="4">
        <v>0</v>
      </c>
      <c r="D393" s="36">
        <v>0</v>
      </c>
    </row>
    <row r="394" spans="1:4">
      <c r="A394" s="4" t="s">
        <v>279</v>
      </c>
      <c r="B394" s="4">
        <v>7</v>
      </c>
      <c r="C394" s="4"/>
      <c r="D394" s="36">
        <v>0</v>
      </c>
    </row>
    <row r="395" spans="1:4">
      <c r="A395" s="4" t="s">
        <v>280</v>
      </c>
      <c r="B395" s="4"/>
      <c r="C395" s="4"/>
      <c r="D395" s="36"/>
    </row>
    <row r="396" spans="1:4">
      <c r="A396" s="4" t="s">
        <v>281</v>
      </c>
      <c r="B396" s="4">
        <v>13</v>
      </c>
      <c r="C396" s="4"/>
      <c r="D396" s="36">
        <v>0</v>
      </c>
    </row>
    <row r="397" spans="1:4">
      <c r="A397" s="4" t="s">
        <v>282</v>
      </c>
      <c r="B397" s="4">
        <v>427</v>
      </c>
      <c r="C397" s="4">
        <v>504</v>
      </c>
      <c r="D397" s="36">
        <v>118.032786885246</v>
      </c>
    </row>
    <row r="398" spans="1:4">
      <c r="A398" s="4" t="s">
        <v>283</v>
      </c>
      <c r="B398" s="4">
        <v>143</v>
      </c>
      <c r="C398" s="4">
        <v>145</v>
      </c>
      <c r="D398" s="36">
        <v>101.398601398601</v>
      </c>
    </row>
    <row r="399" spans="1:4">
      <c r="A399" s="4" t="s">
        <v>284</v>
      </c>
      <c r="B399" s="4">
        <v>270</v>
      </c>
      <c r="C399" s="4">
        <v>287</v>
      </c>
      <c r="D399" s="36">
        <v>106.296296296296</v>
      </c>
    </row>
    <row r="400" spans="1:4">
      <c r="A400" s="4" t="s">
        <v>285</v>
      </c>
      <c r="B400" s="4">
        <v>14</v>
      </c>
      <c r="C400" s="4"/>
      <c r="D400" s="36">
        <v>0</v>
      </c>
    </row>
    <row r="401" spans="1:4">
      <c r="A401" s="4" t="s">
        <v>286</v>
      </c>
      <c r="B401" s="4"/>
      <c r="C401" s="4"/>
      <c r="D401" s="36"/>
    </row>
    <row r="402" spans="1:4">
      <c r="A402" s="4" t="s">
        <v>287</v>
      </c>
      <c r="B402" s="4"/>
      <c r="C402" s="4">
        <v>72</v>
      </c>
      <c r="D402" s="36"/>
    </row>
    <row r="403" spans="1:4">
      <c r="A403" s="4" t="s">
        <v>288</v>
      </c>
      <c r="B403" s="4">
        <v>527</v>
      </c>
      <c r="C403" s="4">
        <v>0</v>
      </c>
      <c r="D403" s="36">
        <v>0</v>
      </c>
    </row>
    <row r="404" spans="1:4">
      <c r="A404" s="4" t="s">
        <v>289</v>
      </c>
      <c r="B404" s="4"/>
      <c r="C404" s="4"/>
      <c r="D404" s="36"/>
    </row>
    <row r="405" spans="1:4">
      <c r="A405" s="4" t="s">
        <v>290</v>
      </c>
      <c r="B405" s="4"/>
      <c r="C405" s="4"/>
      <c r="D405" s="36"/>
    </row>
    <row r="406" spans="1:4">
      <c r="A406" s="4" t="s">
        <v>291</v>
      </c>
      <c r="B406" s="4"/>
      <c r="C406" s="4"/>
      <c r="D406" s="36"/>
    </row>
    <row r="407" spans="1:4">
      <c r="A407" s="4" t="s">
        <v>292</v>
      </c>
      <c r="B407" s="4"/>
      <c r="C407" s="4"/>
      <c r="D407" s="36"/>
    </row>
    <row r="408" spans="1:4">
      <c r="A408" s="4" t="s">
        <v>293</v>
      </c>
      <c r="B408" s="4"/>
      <c r="C408" s="4"/>
      <c r="D408" s="36"/>
    </row>
    <row r="409" spans="1:4">
      <c r="A409" s="4" t="s">
        <v>294</v>
      </c>
      <c r="B409" s="4">
        <v>527</v>
      </c>
      <c r="C409" s="4"/>
      <c r="D409" s="36">
        <v>0</v>
      </c>
    </row>
    <row r="410" spans="1:4">
      <c r="A410" s="4" t="s">
        <v>295</v>
      </c>
      <c r="B410" s="4">
        <v>61</v>
      </c>
      <c r="C410" s="4"/>
      <c r="D410" s="36">
        <v>0</v>
      </c>
    </row>
    <row r="411" spans="1:4">
      <c r="A411" s="4" t="s">
        <v>296</v>
      </c>
      <c r="B411" s="4">
        <v>241</v>
      </c>
      <c r="C411" s="4">
        <v>190</v>
      </c>
      <c r="D411" s="36">
        <v>78.8381742738589</v>
      </c>
    </row>
    <row r="412" spans="1:4">
      <c r="A412" s="4" t="s">
        <v>297</v>
      </c>
      <c r="B412" s="4">
        <v>95</v>
      </c>
      <c r="C412" s="4">
        <v>100</v>
      </c>
      <c r="D412" s="36">
        <v>105.263157894737</v>
      </c>
    </row>
    <row r="413" spans="1:4">
      <c r="A413" s="4" t="s">
        <v>39</v>
      </c>
      <c r="B413" s="4">
        <v>94</v>
      </c>
      <c r="C413" s="4">
        <v>73</v>
      </c>
      <c r="D413" s="36">
        <v>77.6595744680851</v>
      </c>
    </row>
    <row r="414" spans="1:4">
      <c r="A414" s="4" t="s">
        <v>40</v>
      </c>
      <c r="B414" s="4"/>
      <c r="C414" s="4">
        <v>27</v>
      </c>
      <c r="D414" s="36"/>
    </row>
    <row r="415" spans="1:4">
      <c r="A415" s="4" t="s">
        <v>41</v>
      </c>
      <c r="B415" s="4"/>
      <c r="C415" s="4"/>
      <c r="D415" s="36"/>
    </row>
    <row r="416" spans="1:4">
      <c r="A416" s="4" t="s">
        <v>298</v>
      </c>
      <c r="B416" s="4">
        <v>1</v>
      </c>
      <c r="C416" s="4"/>
      <c r="D416" s="36">
        <v>0</v>
      </c>
    </row>
    <row r="417" spans="1:4">
      <c r="A417" s="4" t="s">
        <v>299</v>
      </c>
      <c r="B417" s="4">
        <v>0</v>
      </c>
      <c r="C417" s="4">
        <v>0</v>
      </c>
      <c r="D417" s="36"/>
    </row>
    <row r="418" spans="1:4">
      <c r="A418" s="4" t="s">
        <v>300</v>
      </c>
      <c r="B418" s="4"/>
      <c r="C418" s="4"/>
      <c r="D418" s="36"/>
    </row>
    <row r="419" spans="1:4">
      <c r="A419" s="4" t="s">
        <v>301</v>
      </c>
      <c r="B419" s="4"/>
      <c r="C419" s="4"/>
      <c r="D419" s="36"/>
    </row>
    <row r="420" spans="1:4">
      <c r="A420" s="4" t="s">
        <v>302</v>
      </c>
      <c r="B420" s="4"/>
      <c r="C420" s="4"/>
      <c r="D420" s="36"/>
    </row>
    <row r="421" spans="1:4">
      <c r="A421" s="4" t="s">
        <v>303</v>
      </c>
      <c r="B421" s="4"/>
      <c r="C421" s="4"/>
      <c r="D421" s="36"/>
    </row>
    <row r="422" spans="1:4">
      <c r="A422" s="4" t="s">
        <v>304</v>
      </c>
      <c r="B422" s="4"/>
      <c r="C422" s="4"/>
      <c r="D422" s="36"/>
    </row>
    <row r="423" spans="1:4">
      <c r="A423" s="4" t="s">
        <v>305</v>
      </c>
      <c r="B423" s="4"/>
      <c r="C423" s="4"/>
      <c r="D423" s="36"/>
    </row>
    <row r="424" spans="1:4">
      <c r="A424" s="4" t="s">
        <v>306</v>
      </c>
      <c r="B424" s="4"/>
      <c r="C424" s="4"/>
      <c r="D424" s="36"/>
    </row>
    <row r="425" spans="1:4">
      <c r="A425" s="4" t="s">
        <v>307</v>
      </c>
      <c r="B425" s="4"/>
      <c r="C425" s="4"/>
      <c r="D425" s="36"/>
    </row>
    <row r="426" spans="1:4">
      <c r="A426" s="4" t="s">
        <v>308</v>
      </c>
      <c r="B426" s="4">
        <v>0</v>
      </c>
      <c r="C426" s="4">
        <v>0</v>
      </c>
      <c r="D426" s="36"/>
    </row>
    <row r="427" spans="1:4">
      <c r="A427" s="4" t="s">
        <v>300</v>
      </c>
      <c r="B427" s="4"/>
      <c r="C427" s="4"/>
      <c r="D427" s="36"/>
    </row>
    <row r="428" spans="1:4">
      <c r="A428" s="4" t="s">
        <v>309</v>
      </c>
      <c r="B428" s="4"/>
      <c r="C428" s="4"/>
      <c r="D428" s="36"/>
    </row>
    <row r="429" spans="1:4">
      <c r="A429" s="4" t="s">
        <v>310</v>
      </c>
      <c r="B429" s="4"/>
      <c r="C429" s="4"/>
      <c r="D429" s="36"/>
    </row>
    <row r="430" spans="1:4">
      <c r="A430" s="4" t="s">
        <v>311</v>
      </c>
      <c r="B430" s="4"/>
      <c r="C430" s="4"/>
      <c r="D430" s="36"/>
    </row>
    <row r="431" spans="1:4">
      <c r="A431" s="4" t="s">
        <v>312</v>
      </c>
      <c r="B431" s="4"/>
      <c r="C431" s="4"/>
      <c r="D431" s="36"/>
    </row>
    <row r="432" spans="1:4">
      <c r="A432" s="4" t="s">
        <v>313</v>
      </c>
      <c r="B432" s="4">
        <v>12</v>
      </c>
      <c r="C432" s="4">
        <v>0</v>
      </c>
      <c r="D432" s="36">
        <v>0</v>
      </c>
    </row>
    <row r="433" spans="1:4">
      <c r="A433" s="4" t="s">
        <v>300</v>
      </c>
      <c r="B433" s="4"/>
      <c r="C433" s="4"/>
      <c r="D433" s="36"/>
    </row>
    <row r="434" spans="1:4">
      <c r="A434" s="4" t="s">
        <v>314</v>
      </c>
      <c r="B434" s="4">
        <v>12</v>
      </c>
      <c r="C434" s="4"/>
      <c r="D434" s="36">
        <v>0</v>
      </c>
    </row>
    <row r="435" spans="1:4">
      <c r="A435" s="4" t="s">
        <v>315</v>
      </c>
      <c r="B435" s="4"/>
      <c r="C435" s="4"/>
      <c r="D435" s="36"/>
    </row>
    <row r="436" spans="1:4">
      <c r="A436" s="4" t="s">
        <v>316</v>
      </c>
      <c r="B436" s="4"/>
      <c r="C436" s="4"/>
      <c r="D436" s="36"/>
    </row>
    <row r="437" spans="1:4">
      <c r="A437" s="4" t="s">
        <v>317</v>
      </c>
      <c r="B437" s="4"/>
      <c r="C437" s="4"/>
      <c r="D437" s="36"/>
    </row>
    <row r="438" spans="1:4">
      <c r="A438" s="4" t="s">
        <v>318</v>
      </c>
      <c r="B438" s="4">
        <v>5</v>
      </c>
      <c r="C438" s="4">
        <v>0</v>
      </c>
      <c r="D438" s="36">
        <v>0</v>
      </c>
    </row>
    <row r="439" spans="1:4">
      <c r="A439" s="4" t="s">
        <v>300</v>
      </c>
      <c r="B439" s="4"/>
      <c r="C439" s="4"/>
      <c r="D439" s="36"/>
    </row>
    <row r="440" spans="1:4">
      <c r="A440" s="4" t="s">
        <v>319</v>
      </c>
      <c r="B440" s="4"/>
      <c r="C440" s="4"/>
      <c r="D440" s="36"/>
    </row>
    <row r="441" spans="1:4">
      <c r="A441" s="4" t="s">
        <v>320</v>
      </c>
      <c r="B441" s="4"/>
      <c r="C441" s="4"/>
      <c r="D441" s="36"/>
    </row>
    <row r="442" spans="1:4">
      <c r="A442" s="4" t="s">
        <v>321</v>
      </c>
      <c r="B442" s="4">
        <v>5</v>
      </c>
      <c r="C442" s="4"/>
      <c r="D442" s="36">
        <v>0</v>
      </c>
    </row>
    <row r="443" spans="1:4">
      <c r="A443" s="4" t="s">
        <v>322</v>
      </c>
      <c r="B443" s="4">
        <v>0</v>
      </c>
      <c r="C443" s="4">
        <v>0</v>
      </c>
      <c r="D443" s="36"/>
    </row>
    <row r="444" spans="1:4">
      <c r="A444" s="4" t="s">
        <v>323</v>
      </c>
      <c r="B444" s="4"/>
      <c r="C444" s="4"/>
      <c r="D444" s="36"/>
    </row>
    <row r="445" spans="1:4">
      <c r="A445" s="4" t="s">
        <v>324</v>
      </c>
      <c r="B445" s="4"/>
      <c r="C445" s="4"/>
      <c r="D445" s="36"/>
    </row>
    <row r="446" spans="1:4">
      <c r="A446" s="4" t="s">
        <v>325</v>
      </c>
      <c r="B446" s="4"/>
      <c r="C446" s="4"/>
      <c r="D446" s="36"/>
    </row>
    <row r="447" spans="1:4">
      <c r="A447" s="4" t="s">
        <v>326</v>
      </c>
      <c r="B447" s="4"/>
      <c r="C447" s="4"/>
      <c r="D447" s="36"/>
    </row>
    <row r="448" spans="1:4">
      <c r="A448" s="4" t="s">
        <v>327</v>
      </c>
      <c r="B448" s="4">
        <v>103</v>
      </c>
      <c r="C448" s="4">
        <v>90</v>
      </c>
      <c r="D448" s="36">
        <v>87.378640776699</v>
      </c>
    </row>
    <row r="449" spans="1:4">
      <c r="A449" s="4" t="s">
        <v>300</v>
      </c>
      <c r="B449" s="4">
        <v>42</v>
      </c>
      <c r="C449" s="4">
        <v>48</v>
      </c>
      <c r="D449" s="36">
        <v>114.285714285714</v>
      </c>
    </row>
    <row r="450" spans="1:4">
      <c r="A450" s="4" t="s">
        <v>328</v>
      </c>
      <c r="B450" s="4">
        <v>17</v>
      </c>
      <c r="C450" s="4">
        <v>34</v>
      </c>
      <c r="D450" s="36">
        <v>200</v>
      </c>
    </row>
    <row r="451" spans="1:4">
      <c r="A451" s="4" t="s">
        <v>329</v>
      </c>
      <c r="B451" s="4"/>
      <c r="C451" s="4"/>
      <c r="D451" s="36"/>
    </row>
    <row r="452" spans="1:4">
      <c r="A452" s="4" t="s">
        <v>330</v>
      </c>
      <c r="B452" s="4"/>
      <c r="C452" s="4"/>
      <c r="D452" s="36"/>
    </row>
    <row r="453" spans="1:4">
      <c r="A453" s="4" t="s">
        <v>331</v>
      </c>
      <c r="B453" s="4"/>
      <c r="C453" s="4"/>
      <c r="D453" s="36"/>
    </row>
    <row r="454" spans="1:4">
      <c r="A454" s="4" t="s">
        <v>332</v>
      </c>
      <c r="B454" s="4">
        <v>44</v>
      </c>
      <c r="C454" s="4">
        <v>8</v>
      </c>
      <c r="D454" s="36">
        <v>18.1818181818182</v>
      </c>
    </row>
    <row r="455" spans="1:4">
      <c r="A455" s="4" t="s">
        <v>333</v>
      </c>
      <c r="B455" s="4">
        <v>0</v>
      </c>
      <c r="C455" s="4">
        <v>0</v>
      </c>
      <c r="D455" s="36"/>
    </row>
    <row r="456" spans="1:4">
      <c r="A456" s="4" t="s">
        <v>334</v>
      </c>
      <c r="B456" s="4"/>
      <c r="C456" s="4"/>
      <c r="D456" s="36"/>
    </row>
    <row r="457" spans="1:4">
      <c r="A457" s="4" t="s">
        <v>335</v>
      </c>
      <c r="B457" s="4"/>
      <c r="C457" s="4"/>
      <c r="D457" s="36"/>
    </row>
    <row r="458" spans="1:4">
      <c r="A458" s="4" t="s">
        <v>336</v>
      </c>
      <c r="B458" s="4"/>
      <c r="C458" s="4"/>
      <c r="D458" s="36"/>
    </row>
    <row r="459" spans="1:4">
      <c r="A459" s="4" t="s">
        <v>337</v>
      </c>
      <c r="B459" s="4">
        <v>0</v>
      </c>
      <c r="C459" s="4">
        <v>0</v>
      </c>
      <c r="D459" s="36"/>
    </row>
    <row r="460" spans="1:4">
      <c r="A460" s="4" t="s">
        <v>338</v>
      </c>
      <c r="B460" s="4"/>
      <c r="C460" s="4"/>
      <c r="D460" s="36"/>
    </row>
    <row r="461" spans="1:4">
      <c r="A461" s="4" t="s">
        <v>339</v>
      </c>
      <c r="B461" s="4"/>
      <c r="C461" s="4"/>
      <c r="D461" s="36"/>
    </row>
    <row r="462" spans="1:4">
      <c r="A462" s="4" t="s">
        <v>340</v>
      </c>
      <c r="B462" s="4">
        <v>26</v>
      </c>
      <c r="C462" s="4">
        <v>0</v>
      </c>
      <c r="D462" s="36">
        <v>0</v>
      </c>
    </row>
    <row r="463" spans="1:4">
      <c r="A463" s="4" t="s">
        <v>341</v>
      </c>
      <c r="B463" s="4"/>
      <c r="C463" s="4"/>
      <c r="D463" s="36"/>
    </row>
    <row r="464" spans="1:4">
      <c r="A464" s="4" t="s">
        <v>342</v>
      </c>
      <c r="B464" s="4"/>
      <c r="C464" s="4"/>
      <c r="D464" s="36"/>
    </row>
    <row r="465" spans="1:4">
      <c r="A465" s="4" t="s">
        <v>343</v>
      </c>
      <c r="B465" s="4"/>
      <c r="C465" s="4"/>
      <c r="D465" s="36"/>
    </row>
    <row r="466" spans="1:4">
      <c r="A466" s="4" t="s">
        <v>344</v>
      </c>
      <c r="B466" s="4">
        <v>26</v>
      </c>
      <c r="C466" s="4"/>
      <c r="D466" s="36">
        <v>0</v>
      </c>
    </row>
    <row r="467" spans="1:4">
      <c r="A467" s="4" t="s">
        <v>345</v>
      </c>
      <c r="B467" s="4">
        <v>4607</v>
      </c>
      <c r="C467" s="4">
        <v>1913</v>
      </c>
      <c r="D467" s="36">
        <v>41.5237681788583</v>
      </c>
    </row>
    <row r="468" spans="1:4">
      <c r="A468" s="4" t="s">
        <v>346</v>
      </c>
      <c r="B468" s="4">
        <v>2587</v>
      </c>
      <c r="C468" s="4">
        <v>1438</v>
      </c>
      <c r="D468" s="36">
        <v>55.585620409741</v>
      </c>
    </row>
    <row r="469" spans="1:4">
      <c r="A469" s="4" t="s">
        <v>39</v>
      </c>
      <c r="B469" s="4">
        <v>281</v>
      </c>
      <c r="C469" s="4">
        <v>205</v>
      </c>
      <c r="D469" s="36">
        <v>72.9537366548043</v>
      </c>
    </row>
    <row r="470" spans="1:4">
      <c r="A470" s="4" t="s">
        <v>40</v>
      </c>
      <c r="B470" s="4">
        <v>15</v>
      </c>
      <c r="C470" s="4">
        <v>20</v>
      </c>
      <c r="D470" s="36"/>
    </row>
    <row r="471" spans="1:4">
      <c r="A471" s="4" t="s">
        <v>41</v>
      </c>
      <c r="B471" s="4"/>
      <c r="C471" s="4"/>
      <c r="D471" s="36"/>
    </row>
    <row r="472" spans="1:4">
      <c r="A472" s="4" t="s">
        <v>347</v>
      </c>
      <c r="B472" s="4">
        <v>80</v>
      </c>
      <c r="C472" s="4">
        <v>69</v>
      </c>
      <c r="D472" s="36">
        <v>86.25</v>
      </c>
    </row>
    <row r="473" spans="1:4">
      <c r="A473" s="4" t="s">
        <v>348</v>
      </c>
      <c r="B473" s="4"/>
      <c r="C473" s="4"/>
      <c r="D473" s="36"/>
    </row>
    <row r="474" spans="1:4">
      <c r="A474" s="4" t="s">
        <v>349</v>
      </c>
      <c r="B474" s="4"/>
      <c r="C474" s="4">
        <v>4</v>
      </c>
      <c r="D474" s="36"/>
    </row>
    <row r="475" spans="1:4">
      <c r="A475" s="4" t="s">
        <v>350</v>
      </c>
      <c r="B475" s="4">
        <v>182</v>
      </c>
      <c r="C475" s="4">
        <v>68</v>
      </c>
      <c r="D475" s="36">
        <v>37.3626373626374</v>
      </c>
    </row>
    <row r="476" spans="1:4">
      <c r="A476" s="4" t="s">
        <v>351</v>
      </c>
      <c r="B476" s="4">
        <v>6</v>
      </c>
      <c r="C476" s="4">
        <v>150</v>
      </c>
      <c r="D476" s="36">
        <v>2500</v>
      </c>
    </row>
    <row r="477" spans="1:4">
      <c r="A477" s="4" t="s">
        <v>352</v>
      </c>
      <c r="B477" s="4">
        <v>161</v>
      </c>
      <c r="C477" s="4">
        <v>602</v>
      </c>
      <c r="D477" s="36">
        <v>373.913043478261</v>
      </c>
    </row>
    <row r="478" spans="1:4">
      <c r="A478" s="4" t="s">
        <v>353</v>
      </c>
      <c r="B478" s="4"/>
      <c r="C478" s="4"/>
      <c r="D478" s="36"/>
    </row>
    <row r="479" spans="1:4">
      <c r="A479" s="4" t="s">
        <v>354</v>
      </c>
      <c r="B479" s="4">
        <v>7</v>
      </c>
      <c r="C479" s="4"/>
      <c r="D479" s="36">
        <v>0</v>
      </c>
    </row>
    <row r="480" spans="1:4">
      <c r="A480" s="4" t="s">
        <v>355</v>
      </c>
      <c r="B480" s="4">
        <v>3</v>
      </c>
      <c r="C480" s="4">
        <v>20</v>
      </c>
      <c r="D480" s="36">
        <v>666.666666666667</v>
      </c>
    </row>
    <row r="481" spans="1:4">
      <c r="A481" s="4" t="s">
        <v>356</v>
      </c>
      <c r="B481" s="4">
        <v>216</v>
      </c>
      <c r="C481" s="4">
        <v>300</v>
      </c>
      <c r="D481" s="36">
        <v>138.888888888889</v>
      </c>
    </row>
    <row r="482" spans="1:4">
      <c r="A482" s="4" t="s">
        <v>357</v>
      </c>
      <c r="B482" s="4"/>
      <c r="C482" s="4"/>
      <c r="D482" s="36"/>
    </row>
    <row r="483" spans="1:4">
      <c r="A483" s="4" t="s">
        <v>358</v>
      </c>
      <c r="B483" s="4">
        <v>1636</v>
      </c>
      <c r="C483" s="4"/>
      <c r="D483" s="36">
        <v>0</v>
      </c>
    </row>
    <row r="484" spans="1:4">
      <c r="A484" s="4" t="s">
        <v>359</v>
      </c>
      <c r="B484" s="4">
        <v>93</v>
      </c>
      <c r="C484" s="4">
        <v>69</v>
      </c>
      <c r="D484" s="36">
        <v>74.1935483870968</v>
      </c>
    </row>
    <row r="485" spans="1:4">
      <c r="A485" s="4" t="s">
        <v>39</v>
      </c>
      <c r="B485" s="4">
        <v>15</v>
      </c>
      <c r="C485" s="4"/>
      <c r="D485" s="36">
        <v>0</v>
      </c>
    </row>
    <row r="486" spans="1:4">
      <c r="A486" s="4" t="s">
        <v>40</v>
      </c>
      <c r="B486" s="4"/>
      <c r="C486" s="4"/>
      <c r="D486" s="36"/>
    </row>
    <row r="487" spans="1:4">
      <c r="A487" s="4" t="s">
        <v>41</v>
      </c>
      <c r="B487" s="4"/>
      <c r="C487" s="4"/>
      <c r="D487" s="36"/>
    </row>
    <row r="488" spans="1:4">
      <c r="A488" s="4" t="s">
        <v>360</v>
      </c>
      <c r="B488" s="4">
        <v>21</v>
      </c>
      <c r="C488" s="4">
        <v>20</v>
      </c>
      <c r="D488" s="36">
        <v>95.2380952380952</v>
      </c>
    </row>
    <row r="489" spans="1:4">
      <c r="A489" s="4" t="s">
        <v>361</v>
      </c>
      <c r="B489" s="4">
        <v>57</v>
      </c>
      <c r="C489" s="4">
        <v>49</v>
      </c>
      <c r="D489" s="36">
        <v>85.9649122807018</v>
      </c>
    </row>
    <row r="490" spans="1:4">
      <c r="A490" s="4" t="s">
        <v>362</v>
      </c>
      <c r="B490" s="4"/>
      <c r="C490" s="4"/>
      <c r="D490" s="36"/>
    </row>
    <row r="491" spans="1:4">
      <c r="A491" s="4" t="s">
        <v>363</v>
      </c>
      <c r="B491" s="4"/>
      <c r="C491" s="4"/>
      <c r="D491" s="36"/>
    </row>
    <row r="492" spans="1:4">
      <c r="A492" s="4" t="s">
        <v>364</v>
      </c>
      <c r="B492" s="4">
        <v>176</v>
      </c>
      <c r="C492" s="4">
        <v>145</v>
      </c>
      <c r="D492" s="36">
        <v>82.3863636363636</v>
      </c>
    </row>
    <row r="493" spans="1:4">
      <c r="A493" s="4" t="s">
        <v>39</v>
      </c>
      <c r="B493" s="4"/>
      <c r="C493" s="4"/>
      <c r="D493" s="36"/>
    </row>
    <row r="494" spans="1:4">
      <c r="A494" s="4" t="s">
        <v>40</v>
      </c>
      <c r="B494" s="4"/>
      <c r="C494" s="4"/>
      <c r="D494" s="36"/>
    </row>
    <row r="495" spans="1:4">
      <c r="A495" s="4" t="s">
        <v>41</v>
      </c>
      <c r="B495" s="4"/>
      <c r="C495" s="4"/>
      <c r="D495" s="36"/>
    </row>
    <row r="496" spans="1:4">
      <c r="A496" s="4" t="s">
        <v>365</v>
      </c>
      <c r="B496" s="4"/>
      <c r="C496" s="4"/>
      <c r="D496" s="36"/>
    </row>
    <row r="497" spans="1:4">
      <c r="A497" s="4" t="s">
        <v>366</v>
      </c>
      <c r="B497" s="4">
        <v>3</v>
      </c>
      <c r="C497" s="4"/>
      <c r="D497" s="36">
        <v>0</v>
      </c>
    </row>
    <row r="498" spans="1:4">
      <c r="A498" s="4" t="s">
        <v>367</v>
      </c>
      <c r="B498" s="4"/>
      <c r="C498" s="4"/>
      <c r="D498" s="36"/>
    </row>
    <row r="499" spans="1:4">
      <c r="A499" s="4" t="s">
        <v>368</v>
      </c>
      <c r="B499" s="4">
        <v>32</v>
      </c>
      <c r="C499" s="4"/>
      <c r="D499" s="36">
        <v>0</v>
      </c>
    </row>
    <row r="500" spans="1:4">
      <c r="A500" s="4" t="s">
        <v>369</v>
      </c>
      <c r="B500" s="4">
        <v>135</v>
      </c>
      <c r="C500" s="4">
        <v>145</v>
      </c>
      <c r="D500" s="36">
        <v>107.407407407407</v>
      </c>
    </row>
    <row r="501" spans="1:4">
      <c r="A501" s="4" t="s">
        <v>370</v>
      </c>
      <c r="B501" s="4"/>
      <c r="C501" s="4"/>
      <c r="D501" s="36"/>
    </row>
    <row r="502" spans="1:4">
      <c r="A502" s="4" t="s">
        <v>371</v>
      </c>
      <c r="B502" s="4">
        <v>6</v>
      </c>
      <c r="C502" s="4"/>
      <c r="D502" s="36">
        <v>0</v>
      </c>
    </row>
    <row r="503" spans="1:4">
      <c r="A503" s="4" t="s">
        <v>372</v>
      </c>
      <c r="B503" s="4">
        <v>53</v>
      </c>
      <c r="C503" s="4">
        <v>0</v>
      </c>
      <c r="D503" s="36">
        <v>0</v>
      </c>
    </row>
    <row r="504" spans="1:4">
      <c r="A504" s="4" t="s">
        <v>39</v>
      </c>
      <c r="B504" s="4"/>
      <c r="C504" s="4"/>
      <c r="D504" s="36"/>
    </row>
    <row r="505" spans="1:4">
      <c r="A505" s="4" t="s">
        <v>373</v>
      </c>
      <c r="B505" s="4"/>
      <c r="C505" s="4"/>
      <c r="D505" s="36"/>
    </row>
    <row r="506" spans="1:4">
      <c r="A506" s="4" t="s">
        <v>41</v>
      </c>
      <c r="B506" s="4"/>
      <c r="C506" s="4"/>
      <c r="D506" s="36"/>
    </row>
    <row r="507" spans="1:4">
      <c r="A507" s="4" t="s">
        <v>374</v>
      </c>
      <c r="B507" s="4"/>
      <c r="C507" s="4"/>
      <c r="D507" s="36"/>
    </row>
    <row r="508" spans="1:4">
      <c r="A508" s="4" t="s">
        <v>375</v>
      </c>
      <c r="B508" s="4"/>
      <c r="C508" s="4"/>
      <c r="D508" s="36"/>
    </row>
    <row r="509" spans="1:4">
      <c r="A509" s="4" t="s">
        <v>376</v>
      </c>
      <c r="B509" s="4"/>
      <c r="C509" s="4"/>
      <c r="D509" s="36"/>
    </row>
    <row r="510" spans="1:4">
      <c r="A510" s="4" t="s">
        <v>377</v>
      </c>
      <c r="B510" s="4">
        <v>53</v>
      </c>
      <c r="C510" s="4"/>
      <c r="D510" s="36">
        <v>0</v>
      </c>
    </row>
    <row r="511" spans="1:4">
      <c r="A511" s="4" t="s">
        <v>378</v>
      </c>
      <c r="B511" s="4"/>
      <c r="C511" s="4"/>
      <c r="D511" s="36"/>
    </row>
    <row r="512" spans="1:4">
      <c r="A512" s="4" t="s">
        <v>379</v>
      </c>
      <c r="B512" s="4">
        <v>267</v>
      </c>
      <c r="C512" s="4">
        <v>261</v>
      </c>
      <c r="D512" s="36">
        <v>97.752808988764</v>
      </c>
    </row>
    <row r="513" spans="1:4">
      <c r="A513" s="4" t="s">
        <v>39</v>
      </c>
      <c r="B513" s="4">
        <v>157</v>
      </c>
      <c r="C513" s="4">
        <v>147</v>
      </c>
      <c r="D513" s="36">
        <v>93.6305732484076</v>
      </c>
    </row>
    <row r="514" spans="1:4">
      <c r="A514" s="4" t="s">
        <v>40</v>
      </c>
      <c r="B514" s="4"/>
      <c r="C514" s="4"/>
      <c r="D514" s="36"/>
    </row>
    <row r="515" spans="1:4">
      <c r="A515" s="4" t="s">
        <v>41</v>
      </c>
      <c r="B515" s="4"/>
      <c r="C515" s="4"/>
      <c r="D515" s="36"/>
    </row>
    <row r="516" spans="1:4">
      <c r="A516" s="4" t="s">
        <v>380</v>
      </c>
      <c r="B516" s="4"/>
      <c r="C516" s="4">
        <v>34</v>
      </c>
      <c r="D516" s="36"/>
    </row>
    <row r="517" spans="1:4">
      <c r="A517" s="4" t="s">
        <v>381</v>
      </c>
      <c r="B517" s="4">
        <v>66</v>
      </c>
      <c r="C517" s="4">
        <v>80</v>
      </c>
      <c r="D517" s="36">
        <v>121.212121212121</v>
      </c>
    </row>
    <row r="518" spans="1:4">
      <c r="A518" s="4" t="s">
        <v>382</v>
      </c>
      <c r="B518" s="4">
        <v>44</v>
      </c>
      <c r="C518" s="4"/>
      <c r="D518" s="36">
        <v>0</v>
      </c>
    </row>
    <row r="519" spans="1:4">
      <c r="A519" s="4" t="s">
        <v>383</v>
      </c>
      <c r="B519" s="4">
        <v>1431</v>
      </c>
      <c r="C519" s="4">
        <v>0</v>
      </c>
      <c r="D519" s="36">
        <v>0</v>
      </c>
    </row>
    <row r="520" spans="1:4">
      <c r="A520" s="4" t="s">
        <v>384</v>
      </c>
      <c r="B520" s="4"/>
      <c r="C520" s="4"/>
      <c r="D520" s="36"/>
    </row>
    <row r="521" spans="1:4">
      <c r="A521" s="4" t="s">
        <v>385</v>
      </c>
      <c r="B521" s="4"/>
      <c r="C521" s="4"/>
      <c r="D521" s="36"/>
    </row>
    <row r="522" spans="1:4">
      <c r="A522" s="4" t="s">
        <v>386</v>
      </c>
      <c r="B522" s="4">
        <v>1431</v>
      </c>
      <c r="C522" s="4"/>
      <c r="D522" s="36">
        <v>0</v>
      </c>
    </row>
    <row r="523" spans="1:4">
      <c r="A523" s="4" t="s">
        <v>387</v>
      </c>
      <c r="B523" s="4">
        <v>31090</v>
      </c>
      <c r="C523" s="4">
        <v>28458</v>
      </c>
      <c r="D523" s="36">
        <v>91.5342553875844</v>
      </c>
    </row>
    <row r="524" spans="1:4">
      <c r="A524" s="4" t="s">
        <v>388</v>
      </c>
      <c r="B524" s="4">
        <v>843</v>
      </c>
      <c r="C524" s="4">
        <v>718</v>
      </c>
      <c r="D524" s="36">
        <v>85.1720047449585</v>
      </c>
    </row>
    <row r="525" spans="1:4">
      <c r="A525" s="4" t="s">
        <v>39</v>
      </c>
      <c r="B525" s="4">
        <v>307</v>
      </c>
      <c r="C525" s="4">
        <v>291</v>
      </c>
      <c r="D525" s="36">
        <v>94.7882736156352</v>
      </c>
    </row>
    <row r="526" spans="1:4">
      <c r="A526" s="4" t="s">
        <v>40</v>
      </c>
      <c r="B526" s="4">
        <v>38</v>
      </c>
      <c r="C526" s="4">
        <v>30</v>
      </c>
      <c r="D526" s="36">
        <v>78.9473684210526</v>
      </c>
    </row>
    <row r="527" spans="1:4">
      <c r="A527" s="4" t="s">
        <v>41</v>
      </c>
      <c r="B527" s="4"/>
      <c r="C527" s="4"/>
      <c r="D527" s="36"/>
    </row>
    <row r="528" spans="1:4">
      <c r="A528" s="4" t="s">
        <v>389</v>
      </c>
      <c r="B528" s="4" t="s">
        <v>390</v>
      </c>
      <c r="C528" s="4"/>
      <c r="D528" s="36"/>
    </row>
    <row r="529" spans="1:4">
      <c r="A529" s="4" t="s">
        <v>391</v>
      </c>
      <c r="B529" s="4">
        <v>5</v>
      </c>
      <c r="C529" s="4">
        <v>20</v>
      </c>
      <c r="D529" s="36">
        <v>400</v>
      </c>
    </row>
    <row r="530" spans="1:4">
      <c r="A530" s="4" t="s">
        <v>392</v>
      </c>
      <c r="B530" s="4">
        <v>94</v>
      </c>
      <c r="C530" s="4">
        <v>80</v>
      </c>
      <c r="D530" s="36">
        <v>85.1063829787234</v>
      </c>
    </row>
    <row r="531" spans="1:4">
      <c r="A531" s="4" t="s">
        <v>393</v>
      </c>
      <c r="B531" s="4" t="s">
        <v>394</v>
      </c>
      <c r="C531" s="4">
        <v>83</v>
      </c>
      <c r="D531" s="36"/>
    </row>
    <row r="532" spans="1:4">
      <c r="A532" s="4" t="s">
        <v>81</v>
      </c>
      <c r="B532" s="4"/>
      <c r="C532" s="4"/>
      <c r="D532" s="36"/>
    </row>
    <row r="533" spans="1:4">
      <c r="A533" s="4" t="s">
        <v>395</v>
      </c>
      <c r="B533" s="4">
        <v>382</v>
      </c>
      <c r="C533" s="4">
        <v>204</v>
      </c>
      <c r="D533" s="36">
        <v>53.4031413612565</v>
      </c>
    </row>
    <row r="534" spans="1:4">
      <c r="A534" s="4" t="s">
        <v>396</v>
      </c>
      <c r="B534" s="4">
        <v>11</v>
      </c>
      <c r="C534" s="4"/>
      <c r="D534" s="36">
        <v>0</v>
      </c>
    </row>
    <row r="535" spans="1:4">
      <c r="A535" s="4" t="s">
        <v>397</v>
      </c>
      <c r="B535" s="4" t="s">
        <v>398</v>
      </c>
      <c r="C535" s="4"/>
      <c r="D535" s="36"/>
    </row>
    <row r="536" spans="1:4">
      <c r="A536" s="4" t="s">
        <v>399</v>
      </c>
      <c r="B536" s="4">
        <v>6</v>
      </c>
      <c r="C536" s="4">
        <v>10</v>
      </c>
      <c r="D536" s="36">
        <v>166.666666666667</v>
      </c>
    </row>
    <row r="537" spans="1:4">
      <c r="A537" s="4" t="s">
        <v>400</v>
      </c>
      <c r="B537" s="4"/>
      <c r="C537" s="4"/>
      <c r="D537" s="36"/>
    </row>
    <row r="538" spans="1:4">
      <c r="A538" s="4" t="s">
        <v>401</v>
      </c>
      <c r="B538" s="4">
        <v>727</v>
      </c>
      <c r="C538" s="4">
        <v>648</v>
      </c>
      <c r="D538" s="36">
        <v>89.1334250343879</v>
      </c>
    </row>
    <row r="539" spans="1:4">
      <c r="A539" s="4" t="s">
        <v>39</v>
      </c>
      <c r="B539" s="4">
        <v>359</v>
      </c>
      <c r="C539" s="4">
        <v>233</v>
      </c>
      <c r="D539" s="36">
        <v>64.9025069637883</v>
      </c>
    </row>
    <row r="540" spans="1:4">
      <c r="A540" s="4" t="s">
        <v>40</v>
      </c>
      <c r="B540" s="4">
        <v>76</v>
      </c>
      <c r="C540" s="4">
        <v>299</v>
      </c>
      <c r="D540" s="36">
        <v>393.421052631579</v>
      </c>
    </row>
    <row r="541" spans="1:4">
      <c r="A541" s="4" t="s">
        <v>41</v>
      </c>
      <c r="B541" s="4"/>
      <c r="C541" s="4"/>
      <c r="D541" s="36"/>
    </row>
    <row r="542" spans="1:4">
      <c r="A542" s="4" t="s">
        <v>402</v>
      </c>
      <c r="B542" s="4">
        <v>20</v>
      </c>
      <c r="C542" s="4">
        <v>20</v>
      </c>
      <c r="D542" s="36">
        <v>100</v>
      </c>
    </row>
    <row r="543" spans="1:4">
      <c r="A543" s="4" t="s">
        <v>403</v>
      </c>
      <c r="B543" s="4">
        <v>12</v>
      </c>
      <c r="C543" s="4"/>
      <c r="D543" s="36">
        <v>0</v>
      </c>
    </row>
    <row r="544" spans="1:4">
      <c r="A544" s="4" t="s">
        <v>404</v>
      </c>
      <c r="B544" s="4">
        <v>222</v>
      </c>
      <c r="C544" s="4">
        <v>96</v>
      </c>
      <c r="D544" s="36">
        <v>43.2432432432432</v>
      </c>
    </row>
    <row r="545" spans="1:4">
      <c r="A545" s="4" t="s">
        <v>405</v>
      </c>
      <c r="B545" s="4">
        <v>38</v>
      </c>
      <c r="C545" s="4"/>
      <c r="D545" s="36">
        <v>0</v>
      </c>
    </row>
    <row r="546" spans="1:4">
      <c r="A546" s="4" t="s">
        <v>406</v>
      </c>
      <c r="B546" s="4">
        <v>0</v>
      </c>
      <c r="C546" s="4">
        <v>0</v>
      </c>
      <c r="D546" s="36"/>
    </row>
    <row r="547" spans="1:4">
      <c r="A547" s="4" t="s">
        <v>407</v>
      </c>
      <c r="B547" s="4"/>
      <c r="C547" s="4"/>
      <c r="D547" s="36"/>
    </row>
    <row r="548" spans="1:4">
      <c r="A548" s="4" t="s">
        <v>408</v>
      </c>
      <c r="B548" s="4">
        <v>10190</v>
      </c>
      <c r="C548" s="4">
        <v>19645</v>
      </c>
      <c r="D548" s="36">
        <v>192.787046123651</v>
      </c>
    </row>
    <row r="549" spans="1:4">
      <c r="A549" s="4" t="s">
        <v>409</v>
      </c>
      <c r="B549" s="4"/>
      <c r="C549" s="4"/>
      <c r="D549" s="36"/>
    </row>
    <row r="550" spans="1:4">
      <c r="A550" s="4" t="s">
        <v>410</v>
      </c>
      <c r="B550" s="4">
        <v>908</v>
      </c>
      <c r="C550" s="4">
        <v>900</v>
      </c>
      <c r="D550" s="36">
        <v>99.1189427312775</v>
      </c>
    </row>
    <row r="551" spans="1:4">
      <c r="A551" s="4" t="s">
        <v>411</v>
      </c>
      <c r="B551" s="4">
        <v>43</v>
      </c>
      <c r="C551" s="4">
        <v>10</v>
      </c>
      <c r="D551" s="36">
        <v>23.2558139534884</v>
      </c>
    </row>
    <row r="552" spans="1:4">
      <c r="A552" s="4" t="s">
        <v>412</v>
      </c>
      <c r="B552" s="4">
        <v>126</v>
      </c>
      <c r="C552" s="4">
        <v>116</v>
      </c>
      <c r="D552" s="36">
        <v>92.0634920634921</v>
      </c>
    </row>
    <row r="553" spans="1:4">
      <c r="A553" s="4" t="s">
        <v>413</v>
      </c>
      <c r="B553" s="4">
        <v>6797</v>
      </c>
      <c r="C553" s="4">
        <v>9257</v>
      </c>
      <c r="D553" s="36">
        <v>136.192437840224</v>
      </c>
    </row>
    <row r="554" spans="1:4">
      <c r="A554" s="4" t="s">
        <v>414</v>
      </c>
      <c r="B554" s="4">
        <v>12</v>
      </c>
      <c r="C554" s="4">
        <v>2677</v>
      </c>
      <c r="D554" s="36">
        <v>22308.3333333333</v>
      </c>
    </row>
    <row r="555" spans="1:4">
      <c r="A555" s="4" t="s">
        <v>415</v>
      </c>
      <c r="B555" s="4">
        <v>2299</v>
      </c>
      <c r="C555" s="4">
        <v>5651</v>
      </c>
      <c r="D555" s="36">
        <v>245.802522836016</v>
      </c>
    </row>
    <row r="556" spans="1:4">
      <c r="A556" s="4" t="s">
        <v>416</v>
      </c>
      <c r="B556" s="4">
        <v>5</v>
      </c>
      <c r="C556" s="4">
        <v>1034</v>
      </c>
      <c r="D556" s="36">
        <v>20680</v>
      </c>
    </row>
    <row r="557" spans="1:4">
      <c r="A557" s="4" t="s">
        <v>417</v>
      </c>
      <c r="B557" s="4">
        <v>0</v>
      </c>
      <c r="C557" s="4">
        <v>0</v>
      </c>
      <c r="D557" s="36"/>
    </row>
    <row r="558" spans="1:4">
      <c r="A558" s="4" t="s">
        <v>418</v>
      </c>
      <c r="B558" s="4"/>
      <c r="C558" s="4"/>
      <c r="D558" s="36"/>
    </row>
    <row r="559" spans="1:4">
      <c r="A559" s="4" t="s">
        <v>419</v>
      </c>
      <c r="B559" s="4"/>
      <c r="C559" s="4"/>
      <c r="D559" s="36"/>
    </row>
    <row r="560" spans="1:4">
      <c r="A560" s="4" t="s">
        <v>420</v>
      </c>
      <c r="B560" s="4"/>
      <c r="C560" s="4"/>
      <c r="D560" s="36"/>
    </row>
    <row r="561" spans="1:4">
      <c r="A561" s="4" t="s">
        <v>421</v>
      </c>
      <c r="B561" s="4">
        <v>905</v>
      </c>
      <c r="C561" s="4">
        <v>160</v>
      </c>
      <c r="D561" s="36">
        <v>17.6795580110497</v>
      </c>
    </row>
    <row r="562" spans="1:4">
      <c r="A562" s="4" t="s">
        <v>422</v>
      </c>
      <c r="B562" s="4"/>
      <c r="C562" s="4"/>
      <c r="D562" s="36"/>
    </row>
    <row r="563" spans="1:4">
      <c r="A563" s="4" t="s">
        <v>423</v>
      </c>
      <c r="B563" s="4"/>
      <c r="C563" s="4"/>
      <c r="D563" s="36"/>
    </row>
    <row r="564" spans="1:4">
      <c r="A564" s="4" t="s">
        <v>424</v>
      </c>
      <c r="B564" s="4"/>
      <c r="C564" s="4"/>
      <c r="D564" s="36"/>
    </row>
    <row r="565" spans="1:4">
      <c r="A565" s="4" t="s">
        <v>425</v>
      </c>
      <c r="B565" s="4">
        <v>160</v>
      </c>
      <c r="C565" s="4">
        <v>160</v>
      </c>
      <c r="D565" s="36">
        <v>100</v>
      </c>
    </row>
    <row r="566" spans="1:4">
      <c r="A566" s="4" t="s">
        <v>426</v>
      </c>
      <c r="B566" s="4"/>
      <c r="C566" s="4"/>
      <c r="D566" s="36"/>
    </row>
    <row r="567" spans="1:4">
      <c r="A567" s="4" t="s">
        <v>427</v>
      </c>
      <c r="B567" s="4"/>
      <c r="C567" s="4"/>
      <c r="D567" s="36"/>
    </row>
    <row r="568" spans="1:4">
      <c r="A568" s="4" t="s">
        <v>428</v>
      </c>
      <c r="B568" s="4"/>
      <c r="C568" s="4"/>
      <c r="D568" s="36"/>
    </row>
    <row r="569" spans="1:4">
      <c r="A569" s="4" t="s">
        <v>429</v>
      </c>
      <c r="B569" s="4"/>
      <c r="C569" s="4"/>
      <c r="D569" s="36"/>
    </row>
    <row r="570" spans="1:4">
      <c r="A570" s="4" t="s">
        <v>430</v>
      </c>
      <c r="B570" s="4">
        <v>745</v>
      </c>
      <c r="C570" s="4"/>
      <c r="D570" s="36">
        <v>0</v>
      </c>
    </row>
    <row r="571" spans="1:4">
      <c r="A571" s="4" t="s">
        <v>431</v>
      </c>
      <c r="B571" s="4">
        <v>2576</v>
      </c>
      <c r="C571" s="4">
        <v>867</v>
      </c>
      <c r="D571" s="36">
        <v>33.6568322981366</v>
      </c>
    </row>
    <row r="572" spans="1:4">
      <c r="A572" s="4" t="s">
        <v>432</v>
      </c>
      <c r="B572" s="4">
        <v>944</v>
      </c>
      <c r="C572" s="4">
        <v>727</v>
      </c>
      <c r="D572" s="36">
        <v>77.0127118644068</v>
      </c>
    </row>
    <row r="573" spans="1:4">
      <c r="A573" s="4" t="s">
        <v>433</v>
      </c>
      <c r="B573" s="4"/>
      <c r="C573" s="4"/>
      <c r="D573" s="36"/>
    </row>
    <row r="574" spans="1:4">
      <c r="A574" s="4" t="s">
        <v>434</v>
      </c>
      <c r="B574" s="4">
        <v>15</v>
      </c>
      <c r="C574" s="4">
        <v>12</v>
      </c>
      <c r="D574" s="36">
        <v>80</v>
      </c>
    </row>
    <row r="575" spans="1:4">
      <c r="A575" s="4" t="s">
        <v>435</v>
      </c>
      <c r="B575" s="4"/>
      <c r="C575" s="4"/>
      <c r="D575" s="36"/>
    </row>
    <row r="576" spans="1:4">
      <c r="A576" s="4" t="s">
        <v>436</v>
      </c>
      <c r="B576" s="4">
        <v>510</v>
      </c>
      <c r="C576" s="4">
        <v>40</v>
      </c>
      <c r="D576" s="36">
        <v>7.84313725490196</v>
      </c>
    </row>
    <row r="577" spans="1:4">
      <c r="A577" s="4" t="s">
        <v>437</v>
      </c>
      <c r="B577" s="4"/>
      <c r="C577" s="4">
        <v>60</v>
      </c>
      <c r="D577" s="36"/>
    </row>
    <row r="578" spans="1:4">
      <c r="A578" s="4" t="s">
        <v>438</v>
      </c>
      <c r="B578" s="4">
        <v>1107</v>
      </c>
      <c r="C578" s="4">
        <v>28</v>
      </c>
      <c r="D578" s="36">
        <v>2.5293586269196</v>
      </c>
    </row>
    <row r="579" spans="1:4">
      <c r="A579" s="4" t="s">
        <v>439</v>
      </c>
      <c r="B579" s="4">
        <v>526</v>
      </c>
      <c r="C579" s="4">
        <v>0</v>
      </c>
      <c r="D579" s="36">
        <v>0</v>
      </c>
    </row>
    <row r="580" spans="1:4">
      <c r="A580" s="4" t="s">
        <v>440</v>
      </c>
      <c r="B580" s="4">
        <v>406</v>
      </c>
      <c r="C580" s="4"/>
      <c r="D580" s="36">
        <v>0</v>
      </c>
    </row>
    <row r="581" spans="1:4">
      <c r="A581" s="4" t="s">
        <v>441</v>
      </c>
      <c r="B581" s="4">
        <v>9</v>
      </c>
      <c r="C581" s="4"/>
      <c r="D581" s="36">
        <v>0</v>
      </c>
    </row>
    <row r="582" spans="1:4">
      <c r="A582" s="4" t="s">
        <v>442</v>
      </c>
      <c r="B582" s="4">
        <v>5</v>
      </c>
      <c r="C582" s="4"/>
      <c r="D582" s="36">
        <v>0</v>
      </c>
    </row>
    <row r="583" spans="1:4">
      <c r="A583" s="4" t="s">
        <v>443</v>
      </c>
      <c r="B583" s="4">
        <v>105</v>
      </c>
      <c r="C583" s="4"/>
      <c r="D583" s="36">
        <v>0</v>
      </c>
    </row>
    <row r="584" spans="1:4">
      <c r="A584" s="4" t="s">
        <v>444</v>
      </c>
      <c r="B584" s="4"/>
      <c r="C584" s="4"/>
      <c r="D584" s="36"/>
    </row>
    <row r="585" spans="1:4">
      <c r="A585" s="4" t="s">
        <v>445</v>
      </c>
      <c r="B585" s="4">
        <v>1</v>
      </c>
      <c r="C585" s="4"/>
      <c r="D585" s="36"/>
    </row>
    <row r="586" spans="1:4">
      <c r="A586" s="4" t="s">
        <v>446</v>
      </c>
      <c r="B586" s="4">
        <v>431</v>
      </c>
      <c r="C586" s="4">
        <v>275</v>
      </c>
      <c r="D586" s="36">
        <v>63.8051044083527</v>
      </c>
    </row>
    <row r="587" spans="1:4">
      <c r="A587" s="4" t="s">
        <v>447</v>
      </c>
      <c r="B587" s="4">
        <v>67</v>
      </c>
      <c r="C587" s="4">
        <v>27</v>
      </c>
      <c r="D587" s="36">
        <v>40.2985074626866</v>
      </c>
    </row>
    <row r="588" spans="1:4">
      <c r="A588" s="4" t="s">
        <v>448</v>
      </c>
      <c r="B588" s="4"/>
      <c r="C588" s="4"/>
      <c r="D588" s="36"/>
    </row>
    <row r="589" spans="1:4">
      <c r="A589" s="4" t="s">
        <v>449</v>
      </c>
      <c r="B589" s="4"/>
      <c r="C589" s="4"/>
      <c r="D589" s="36"/>
    </row>
    <row r="590" spans="1:4">
      <c r="A590" s="4" t="s">
        <v>450</v>
      </c>
      <c r="B590" s="4">
        <v>40</v>
      </c>
      <c r="C590" s="4">
        <v>35</v>
      </c>
      <c r="D590" s="36">
        <v>87.5</v>
      </c>
    </row>
    <row r="591" spans="1:4">
      <c r="A591" s="4" t="s">
        <v>451</v>
      </c>
      <c r="B591" s="4"/>
      <c r="C591" s="4"/>
      <c r="D591" s="36"/>
    </row>
    <row r="592" spans="1:4">
      <c r="A592" s="4" t="s">
        <v>452</v>
      </c>
      <c r="B592" s="4">
        <v>324</v>
      </c>
      <c r="C592" s="4">
        <v>213</v>
      </c>
      <c r="D592" s="36">
        <v>65.7407407407407</v>
      </c>
    </row>
    <row r="593" spans="1:4">
      <c r="A593" s="4" t="s">
        <v>453</v>
      </c>
      <c r="B593" s="4">
        <v>1295</v>
      </c>
      <c r="C593" s="4">
        <v>473</v>
      </c>
      <c r="D593" s="36">
        <v>36.5250965250965</v>
      </c>
    </row>
    <row r="594" spans="1:4">
      <c r="A594" s="4" t="s">
        <v>39</v>
      </c>
      <c r="B594" s="4">
        <v>97</v>
      </c>
      <c r="C594" s="4">
        <v>48</v>
      </c>
      <c r="D594" s="36">
        <v>49.4845360824742</v>
      </c>
    </row>
    <row r="595" spans="1:4">
      <c r="A595" s="4" t="s">
        <v>40</v>
      </c>
      <c r="B595" s="4">
        <v>31</v>
      </c>
      <c r="C595" s="4">
        <v>87</v>
      </c>
      <c r="D595" s="36">
        <v>280.645161290323</v>
      </c>
    </row>
    <row r="596" spans="1:4">
      <c r="A596" s="4" t="s">
        <v>41</v>
      </c>
      <c r="B596" s="4"/>
      <c r="C596" s="4"/>
      <c r="D596" s="36"/>
    </row>
    <row r="597" spans="1:4">
      <c r="A597" s="4" t="s">
        <v>454</v>
      </c>
      <c r="B597" s="4">
        <v>184</v>
      </c>
      <c r="C597" s="4">
        <v>115</v>
      </c>
      <c r="D597" s="36">
        <v>62.5</v>
      </c>
    </row>
    <row r="598" spans="1:4">
      <c r="A598" s="4" t="s">
        <v>455</v>
      </c>
      <c r="B598" s="4">
        <v>175</v>
      </c>
      <c r="C598" s="4">
        <v>8</v>
      </c>
      <c r="D598" s="36">
        <v>4.57142857142857</v>
      </c>
    </row>
    <row r="599" spans="1:4">
      <c r="A599" s="4" t="s">
        <v>456</v>
      </c>
      <c r="B599" s="4"/>
      <c r="C599" s="4"/>
      <c r="D599" s="36"/>
    </row>
    <row r="600" spans="1:4">
      <c r="A600" s="4" t="s">
        <v>457</v>
      </c>
      <c r="B600" s="4">
        <v>664</v>
      </c>
      <c r="C600" s="4">
        <v>215</v>
      </c>
      <c r="D600" s="36">
        <v>32.3795180722892</v>
      </c>
    </row>
    <row r="601" spans="1:4">
      <c r="A601" s="4" t="s">
        <v>458</v>
      </c>
      <c r="B601" s="4">
        <v>144</v>
      </c>
      <c r="C601" s="4"/>
      <c r="D601" s="36">
        <v>0</v>
      </c>
    </row>
    <row r="602" spans="1:4">
      <c r="A602" s="4" t="s">
        <v>459</v>
      </c>
      <c r="B602" s="4">
        <v>0</v>
      </c>
      <c r="C602" s="4">
        <v>0</v>
      </c>
      <c r="D602" s="36"/>
    </row>
    <row r="603" spans="1:4">
      <c r="A603" s="4" t="s">
        <v>39</v>
      </c>
      <c r="B603" s="4"/>
      <c r="C603" s="4"/>
      <c r="D603" s="36"/>
    </row>
    <row r="604" spans="1:4">
      <c r="A604" s="4" t="s">
        <v>40</v>
      </c>
      <c r="B604" s="4"/>
      <c r="C604" s="4"/>
      <c r="D604" s="36"/>
    </row>
    <row r="605" spans="1:4">
      <c r="A605" s="4" t="s">
        <v>41</v>
      </c>
      <c r="B605" s="4"/>
      <c r="C605" s="4"/>
      <c r="D605" s="36"/>
    </row>
    <row r="606" spans="1:4">
      <c r="A606" s="4" t="s">
        <v>460</v>
      </c>
      <c r="B606" s="4"/>
      <c r="C606" s="4"/>
      <c r="D606" s="36"/>
    </row>
    <row r="607" spans="1:4">
      <c r="A607" s="4" t="s">
        <v>461</v>
      </c>
      <c r="B607" s="4">
        <v>2103</v>
      </c>
      <c r="C607" s="4">
        <v>1039</v>
      </c>
      <c r="D607" s="36">
        <v>49.4056110318592</v>
      </c>
    </row>
    <row r="608" spans="1:4">
      <c r="A608" s="4" t="s">
        <v>462</v>
      </c>
      <c r="B608" s="4">
        <v>488</v>
      </c>
      <c r="C608" s="4">
        <v>293</v>
      </c>
      <c r="D608" s="36">
        <v>60.0409836065574</v>
      </c>
    </row>
    <row r="609" spans="1:4">
      <c r="A609" s="4" t="s">
        <v>463</v>
      </c>
      <c r="B609" s="4">
        <v>1615</v>
      </c>
      <c r="C609" s="4">
        <v>746</v>
      </c>
      <c r="D609" s="36">
        <v>46.1919504643963</v>
      </c>
    </row>
    <row r="610" spans="1:4">
      <c r="A610" s="4" t="s">
        <v>464</v>
      </c>
      <c r="B610" s="4">
        <v>239</v>
      </c>
      <c r="C610" s="4">
        <v>4</v>
      </c>
      <c r="D610" s="36">
        <v>1.67364016736402</v>
      </c>
    </row>
    <row r="611" spans="1:4">
      <c r="A611" s="4" t="s">
        <v>465</v>
      </c>
      <c r="B611" s="4">
        <v>230</v>
      </c>
      <c r="C611" s="4"/>
      <c r="D611" s="36">
        <v>0</v>
      </c>
    </row>
    <row r="612" spans="1:4">
      <c r="A612" s="4" t="s">
        <v>466</v>
      </c>
      <c r="B612" s="4">
        <v>9</v>
      </c>
      <c r="C612" s="4">
        <v>4</v>
      </c>
      <c r="D612" s="36">
        <v>44.4444444444444</v>
      </c>
    </row>
    <row r="613" spans="1:4">
      <c r="A613" s="4" t="s">
        <v>467</v>
      </c>
      <c r="B613" s="4">
        <v>368</v>
      </c>
      <c r="C613" s="4">
        <v>320</v>
      </c>
      <c r="D613" s="36">
        <v>86.9565217391304</v>
      </c>
    </row>
    <row r="614" spans="1:4">
      <c r="A614" s="4" t="s">
        <v>468</v>
      </c>
      <c r="B614" s="4"/>
      <c r="C614" s="4"/>
      <c r="D614" s="36"/>
    </row>
    <row r="615" spans="1:4">
      <c r="A615" s="4" t="s">
        <v>469</v>
      </c>
      <c r="B615" s="4">
        <v>368</v>
      </c>
      <c r="C615" s="4">
        <v>320</v>
      </c>
      <c r="D615" s="36">
        <v>86.9565217391304</v>
      </c>
    </row>
    <row r="616" spans="1:4">
      <c r="A616" s="4" t="s">
        <v>470</v>
      </c>
      <c r="B616" s="4">
        <v>0</v>
      </c>
      <c r="C616" s="4">
        <v>0</v>
      </c>
      <c r="D616" s="36"/>
    </row>
    <row r="617" spans="1:4">
      <c r="A617" s="4" t="s">
        <v>471</v>
      </c>
      <c r="B617" s="4"/>
      <c r="C617" s="4"/>
      <c r="D617" s="36"/>
    </row>
    <row r="618" spans="1:4">
      <c r="A618" s="4" t="s">
        <v>472</v>
      </c>
      <c r="B618" s="4"/>
      <c r="C618" s="4"/>
      <c r="D618" s="36"/>
    </row>
    <row r="619" spans="1:4">
      <c r="A619" s="4" t="s">
        <v>473</v>
      </c>
      <c r="B619" s="4">
        <v>0</v>
      </c>
      <c r="C619" s="4">
        <v>0</v>
      </c>
      <c r="D619" s="36"/>
    </row>
    <row r="620" spans="1:4">
      <c r="A620" s="4" t="s">
        <v>474</v>
      </c>
      <c r="B620" s="4"/>
      <c r="C620" s="4"/>
      <c r="D620" s="36"/>
    </row>
    <row r="621" spans="1:4">
      <c r="A621" s="4" t="s">
        <v>475</v>
      </c>
      <c r="B621" s="4"/>
      <c r="C621" s="4"/>
      <c r="D621" s="36"/>
    </row>
    <row r="622" spans="1:4">
      <c r="A622" s="4" t="s">
        <v>476</v>
      </c>
      <c r="B622" s="4">
        <v>4405</v>
      </c>
      <c r="C622" s="4">
        <v>4000</v>
      </c>
      <c r="D622" s="36">
        <v>90.8059023836549</v>
      </c>
    </row>
    <row r="623" spans="1:4">
      <c r="A623" s="4" t="s">
        <v>477</v>
      </c>
      <c r="B623" s="4"/>
      <c r="C623" s="4"/>
      <c r="D623" s="36"/>
    </row>
    <row r="624" spans="1:4">
      <c r="A624" s="4" t="s">
        <v>478</v>
      </c>
      <c r="B624" s="4">
        <v>4345</v>
      </c>
      <c r="C624" s="4">
        <v>4000</v>
      </c>
      <c r="D624" s="36">
        <v>92.0598388952819</v>
      </c>
    </row>
    <row r="625" spans="1:4">
      <c r="A625" s="4" t="s">
        <v>479</v>
      </c>
      <c r="B625" s="4">
        <v>60</v>
      </c>
      <c r="C625" s="4"/>
      <c r="D625" s="36">
        <v>0</v>
      </c>
    </row>
    <row r="626" spans="1:4">
      <c r="A626" s="4" t="s">
        <v>480</v>
      </c>
      <c r="B626" s="4">
        <v>28</v>
      </c>
      <c r="C626" s="4">
        <v>0</v>
      </c>
      <c r="D626" s="36">
        <v>0</v>
      </c>
    </row>
    <row r="627" spans="1:4">
      <c r="A627" s="4" t="s">
        <v>481</v>
      </c>
      <c r="B627" s="4"/>
      <c r="C627" s="4"/>
      <c r="D627" s="36"/>
    </row>
    <row r="628" spans="1:4">
      <c r="A628" s="4" t="s">
        <v>482</v>
      </c>
      <c r="B628" s="4"/>
      <c r="C628" s="4"/>
      <c r="D628" s="36"/>
    </row>
    <row r="629" spans="1:4">
      <c r="A629" s="4" t="s">
        <v>483</v>
      </c>
      <c r="B629" s="4"/>
      <c r="C629" s="4"/>
      <c r="D629" s="36"/>
    </row>
    <row r="630" spans="1:4">
      <c r="A630" s="4" t="s">
        <v>484</v>
      </c>
      <c r="B630" s="4">
        <v>28</v>
      </c>
      <c r="C630" s="4"/>
      <c r="D630" s="36">
        <v>0</v>
      </c>
    </row>
    <row r="631" spans="1:4">
      <c r="A631" s="4" t="s">
        <v>485</v>
      </c>
      <c r="B631" s="4">
        <v>12</v>
      </c>
      <c r="C631" s="4">
        <v>26</v>
      </c>
      <c r="D631" s="36">
        <v>216.666666666667</v>
      </c>
    </row>
    <row r="632" spans="1:4">
      <c r="A632" s="4" t="s">
        <v>39</v>
      </c>
      <c r="B632" s="4"/>
      <c r="C632" s="4"/>
      <c r="D632" s="36"/>
    </row>
    <row r="633" spans="1:4">
      <c r="A633" s="4" t="s">
        <v>40</v>
      </c>
      <c r="B633" s="4"/>
      <c r="C633" s="4"/>
      <c r="D633" s="36"/>
    </row>
    <row r="634" spans="1:4">
      <c r="A634" s="4" t="s">
        <v>41</v>
      </c>
      <c r="B634" s="4"/>
      <c r="C634" s="4"/>
      <c r="D634" s="36"/>
    </row>
    <row r="635" spans="1:4">
      <c r="A635" s="4" t="s">
        <v>486</v>
      </c>
      <c r="B635" s="4">
        <v>12</v>
      </c>
      <c r="C635" s="4">
        <v>26</v>
      </c>
      <c r="D635" s="36">
        <v>216.666666666667</v>
      </c>
    </row>
    <row r="636" spans="1:4">
      <c r="A636" s="4" t="s">
        <v>487</v>
      </c>
      <c r="B636" s="4"/>
      <c r="C636" s="4"/>
      <c r="D636" s="36"/>
    </row>
    <row r="637" spans="1:4">
      <c r="A637" s="4" t="s">
        <v>48</v>
      </c>
      <c r="B637" s="4"/>
      <c r="C637" s="4"/>
      <c r="D637" s="36"/>
    </row>
    <row r="638" spans="1:4">
      <c r="A638" s="4" t="s">
        <v>488</v>
      </c>
      <c r="B638" s="4"/>
      <c r="C638" s="4"/>
      <c r="D638" s="36"/>
    </row>
    <row r="639" spans="1:4">
      <c r="A639" s="4" t="s">
        <v>489</v>
      </c>
      <c r="B639" s="4">
        <v>6442</v>
      </c>
      <c r="C639" s="4">
        <v>283</v>
      </c>
      <c r="D639" s="36">
        <v>4.39304563800062</v>
      </c>
    </row>
    <row r="640" spans="1:4">
      <c r="A640" s="4" t="s">
        <v>490</v>
      </c>
      <c r="B640" s="4">
        <v>14961</v>
      </c>
      <c r="C640" s="4">
        <v>11348</v>
      </c>
      <c r="D640" s="36">
        <v>75.8505447496825</v>
      </c>
    </row>
    <row r="641" spans="1:4">
      <c r="A641" s="4" t="s">
        <v>491</v>
      </c>
      <c r="B641" s="4">
        <v>526</v>
      </c>
      <c r="C641" s="4">
        <v>398</v>
      </c>
      <c r="D641" s="36">
        <v>75.6653992395437</v>
      </c>
    </row>
    <row r="642" spans="1:4">
      <c r="A642" s="4" t="s">
        <v>39</v>
      </c>
      <c r="B642" s="4">
        <v>280</v>
      </c>
      <c r="C642" s="4">
        <v>247</v>
      </c>
      <c r="D642" s="36">
        <v>88.2142857142857</v>
      </c>
    </row>
    <row r="643" spans="1:4">
      <c r="A643" s="4" t="s">
        <v>40</v>
      </c>
      <c r="B643" s="4"/>
      <c r="C643" s="4">
        <v>151</v>
      </c>
      <c r="D643" s="36"/>
    </row>
    <row r="644" spans="1:4">
      <c r="A644" s="4" t="s">
        <v>41</v>
      </c>
      <c r="B644" s="4"/>
      <c r="C644" s="4"/>
      <c r="D644" s="36"/>
    </row>
    <row r="645" spans="1:4">
      <c r="A645" s="4" t="s">
        <v>492</v>
      </c>
      <c r="B645" s="4">
        <v>246</v>
      </c>
      <c r="C645" s="4"/>
      <c r="D645" s="36">
        <v>0</v>
      </c>
    </row>
    <row r="646" spans="1:4">
      <c r="A646" s="4" t="s">
        <v>493</v>
      </c>
      <c r="B646" s="4">
        <v>1630</v>
      </c>
      <c r="C646" s="4">
        <v>2548</v>
      </c>
      <c r="D646" s="36">
        <v>156.319018404908</v>
      </c>
    </row>
    <row r="647" spans="1:4">
      <c r="A647" s="4" t="s">
        <v>494</v>
      </c>
      <c r="B647" s="4">
        <v>594</v>
      </c>
      <c r="C647" s="4">
        <v>999</v>
      </c>
      <c r="D647" s="36">
        <v>168.181818181818</v>
      </c>
    </row>
    <row r="648" spans="1:4">
      <c r="A648" s="4" t="s">
        <v>495</v>
      </c>
      <c r="B648" s="4">
        <v>148</v>
      </c>
      <c r="C648" s="4">
        <v>262</v>
      </c>
      <c r="D648" s="36">
        <v>177.027027027027</v>
      </c>
    </row>
    <row r="649" spans="1:4">
      <c r="A649" s="4" t="s">
        <v>496</v>
      </c>
      <c r="B649" s="4"/>
      <c r="C649" s="4"/>
      <c r="D649" s="36"/>
    </row>
    <row r="650" spans="1:4">
      <c r="A650" s="4" t="s">
        <v>497</v>
      </c>
      <c r="B650" s="4"/>
      <c r="C650" s="4"/>
      <c r="D650" s="36"/>
    </row>
    <row r="651" spans="1:4">
      <c r="A651" s="4" t="s">
        <v>498</v>
      </c>
      <c r="B651" s="4"/>
      <c r="C651" s="4"/>
      <c r="D651" s="36"/>
    </row>
    <row r="652" spans="1:4">
      <c r="A652" s="4" t="s">
        <v>499</v>
      </c>
      <c r="B652" s="4">
        <v>16</v>
      </c>
      <c r="C652" s="4">
        <v>1287</v>
      </c>
      <c r="D652" s="36">
        <v>8043.75</v>
      </c>
    </row>
    <row r="653" spans="1:4">
      <c r="A653" s="4" t="s">
        <v>500</v>
      </c>
      <c r="B653" s="4"/>
      <c r="C653" s="4"/>
      <c r="D653" s="36"/>
    </row>
    <row r="654" spans="1:4">
      <c r="A654" s="4" t="s">
        <v>501</v>
      </c>
      <c r="B654" s="4"/>
      <c r="C654" s="4"/>
      <c r="D654" s="36"/>
    </row>
    <row r="655" spans="1:4">
      <c r="A655" s="4" t="s">
        <v>502</v>
      </c>
      <c r="B655" s="4"/>
      <c r="C655" s="4"/>
      <c r="D655" s="36"/>
    </row>
    <row r="656" spans="1:4">
      <c r="A656" s="4" t="s">
        <v>503</v>
      </c>
      <c r="B656" s="4"/>
      <c r="C656" s="4"/>
      <c r="D656" s="36"/>
    </row>
    <row r="657" spans="1:4">
      <c r="A657" s="4" t="s">
        <v>504</v>
      </c>
      <c r="B657" s="4"/>
      <c r="C657" s="4"/>
      <c r="D657" s="36"/>
    </row>
    <row r="658" spans="1:4">
      <c r="A658" s="4" t="s">
        <v>505</v>
      </c>
      <c r="B658" s="4">
        <v>872</v>
      </c>
      <c r="C658" s="4"/>
      <c r="D658" s="36">
        <v>0</v>
      </c>
    </row>
    <row r="659" spans="1:4">
      <c r="A659" s="4" t="s">
        <v>506</v>
      </c>
      <c r="B659" s="4">
        <v>2260</v>
      </c>
      <c r="C659" s="4">
        <v>2601</v>
      </c>
      <c r="D659" s="36">
        <v>115.088495575221</v>
      </c>
    </row>
    <row r="660" spans="1:4">
      <c r="A660" s="4" t="s">
        <v>507</v>
      </c>
      <c r="B660" s="4"/>
      <c r="C660" s="4"/>
      <c r="D660" s="36"/>
    </row>
    <row r="661" spans="1:4">
      <c r="A661" s="4" t="s">
        <v>508</v>
      </c>
      <c r="B661" s="4">
        <v>1691</v>
      </c>
      <c r="C661" s="4">
        <v>2511</v>
      </c>
      <c r="D661" s="36">
        <v>148.49201655825</v>
      </c>
    </row>
    <row r="662" spans="1:4">
      <c r="A662" s="4" t="s">
        <v>509</v>
      </c>
      <c r="B662" s="4">
        <v>569</v>
      </c>
      <c r="C662" s="4">
        <v>90</v>
      </c>
      <c r="D662" s="36">
        <v>15.817223198594</v>
      </c>
    </row>
    <row r="663" spans="1:4">
      <c r="A663" s="4" t="s">
        <v>510</v>
      </c>
      <c r="B663" s="4">
        <v>2398</v>
      </c>
      <c r="C663" s="4">
        <v>526</v>
      </c>
      <c r="D663" s="36">
        <v>21.9349457881568</v>
      </c>
    </row>
    <row r="664" spans="1:4">
      <c r="A664" s="4" t="s">
        <v>511</v>
      </c>
      <c r="B664" s="4">
        <v>398</v>
      </c>
      <c r="C664" s="4">
        <v>172</v>
      </c>
      <c r="D664" s="36">
        <v>43.21608040201</v>
      </c>
    </row>
    <row r="665" spans="1:4">
      <c r="A665" s="4" t="s">
        <v>512</v>
      </c>
      <c r="B665" s="4">
        <v>136</v>
      </c>
      <c r="C665" s="4">
        <v>111</v>
      </c>
      <c r="D665" s="36">
        <v>81.6176470588235</v>
      </c>
    </row>
    <row r="666" spans="1:4">
      <c r="A666" s="4" t="s">
        <v>513</v>
      </c>
      <c r="B666" s="4">
        <v>287</v>
      </c>
      <c r="C666" s="4">
        <v>173</v>
      </c>
      <c r="D666" s="36">
        <v>60.2787456445993</v>
      </c>
    </row>
    <row r="667" spans="1:4">
      <c r="A667" s="4" t="s">
        <v>514</v>
      </c>
      <c r="B667" s="4"/>
      <c r="C667" s="4"/>
      <c r="D667" s="36"/>
    </row>
    <row r="668" spans="1:4">
      <c r="A668" s="4" t="s">
        <v>515</v>
      </c>
      <c r="B668" s="4"/>
      <c r="C668" s="4"/>
      <c r="D668" s="36"/>
    </row>
    <row r="669" spans="1:4">
      <c r="A669" s="4" t="s">
        <v>516</v>
      </c>
      <c r="B669" s="4"/>
      <c r="C669" s="4"/>
      <c r="D669" s="36"/>
    </row>
    <row r="670" spans="1:4">
      <c r="A670" s="4" t="s">
        <v>517</v>
      </c>
      <c r="B670" s="4"/>
      <c r="C670" s="4"/>
      <c r="D670" s="36"/>
    </row>
    <row r="671" spans="1:4">
      <c r="A671" s="4" t="s">
        <v>518</v>
      </c>
      <c r="B671" s="4">
        <v>1119</v>
      </c>
      <c r="C671" s="4"/>
      <c r="D671" s="36">
        <v>0</v>
      </c>
    </row>
    <row r="672" spans="1:4">
      <c r="A672" s="4" t="s">
        <v>519</v>
      </c>
      <c r="B672" s="4">
        <v>385</v>
      </c>
      <c r="C672" s="4"/>
      <c r="D672" s="36">
        <v>0</v>
      </c>
    </row>
    <row r="673" spans="1:4">
      <c r="A673" s="4" t="s">
        <v>520</v>
      </c>
      <c r="B673" s="4">
        <v>8</v>
      </c>
      <c r="C673" s="4"/>
      <c r="D673" s="36">
        <v>0</v>
      </c>
    </row>
    <row r="674" spans="1:4">
      <c r="A674" s="4" t="s">
        <v>521</v>
      </c>
      <c r="B674" s="4">
        <v>65</v>
      </c>
      <c r="C674" s="4">
        <v>70</v>
      </c>
      <c r="D674" s="36">
        <v>107.692307692308</v>
      </c>
    </row>
    <row r="675" spans="1:4">
      <c r="A675" s="4" t="s">
        <v>522</v>
      </c>
      <c r="B675" s="4">
        <v>0</v>
      </c>
      <c r="C675" s="4">
        <v>0</v>
      </c>
      <c r="D675" s="36"/>
    </row>
    <row r="676" spans="1:4">
      <c r="A676" s="4" t="s">
        <v>523</v>
      </c>
      <c r="B676" s="4"/>
      <c r="C676" s="4"/>
      <c r="D676" s="36"/>
    </row>
    <row r="677" spans="1:4">
      <c r="A677" s="4" t="s">
        <v>524</v>
      </c>
      <c r="B677" s="4"/>
      <c r="C677" s="4"/>
      <c r="D677" s="36"/>
    </row>
    <row r="678" spans="1:4">
      <c r="A678" s="4" t="s">
        <v>525</v>
      </c>
      <c r="B678" s="4">
        <v>1140</v>
      </c>
      <c r="C678" s="4">
        <v>674</v>
      </c>
      <c r="D678" s="36">
        <v>59.1228070175439</v>
      </c>
    </row>
    <row r="679" spans="1:4">
      <c r="A679" s="4" t="s">
        <v>526</v>
      </c>
      <c r="B679" s="4">
        <v>63</v>
      </c>
      <c r="C679" s="4">
        <v>60</v>
      </c>
      <c r="D679" s="36">
        <v>95.2380952380952</v>
      </c>
    </row>
    <row r="680" spans="1:4">
      <c r="A680" s="4" t="s">
        <v>527</v>
      </c>
      <c r="B680" s="4">
        <v>709</v>
      </c>
      <c r="C680" s="4">
        <v>614</v>
      </c>
      <c r="D680" s="36">
        <v>86.6008462623413</v>
      </c>
    </row>
    <row r="681" spans="1:4">
      <c r="A681" s="4" t="s">
        <v>528</v>
      </c>
      <c r="B681" s="4">
        <v>368</v>
      </c>
      <c r="C681" s="4"/>
      <c r="D681" s="36">
        <v>0</v>
      </c>
    </row>
    <row r="682" spans="1:4">
      <c r="A682" s="4" t="s">
        <v>529</v>
      </c>
      <c r="B682" s="4">
        <v>2685</v>
      </c>
      <c r="C682" s="4">
        <v>2881</v>
      </c>
      <c r="D682" s="36">
        <v>107.299813780261</v>
      </c>
    </row>
    <row r="683" spans="1:4">
      <c r="A683" s="4" t="s">
        <v>530</v>
      </c>
      <c r="B683" s="4">
        <v>740</v>
      </c>
      <c r="C683" s="4">
        <v>759</v>
      </c>
      <c r="D683" s="36">
        <v>102.567567567568</v>
      </c>
    </row>
    <row r="684" spans="1:4">
      <c r="A684" s="4" t="s">
        <v>531</v>
      </c>
      <c r="B684" s="4">
        <v>1408</v>
      </c>
      <c r="C684" s="4">
        <v>1648</v>
      </c>
      <c r="D684" s="36">
        <v>117.045454545455</v>
      </c>
    </row>
    <row r="685" spans="1:4">
      <c r="A685" s="4" t="s">
        <v>532</v>
      </c>
      <c r="B685" s="4">
        <v>519</v>
      </c>
      <c r="C685" s="4">
        <v>454</v>
      </c>
      <c r="D685" s="36">
        <v>87.47591522158</v>
      </c>
    </row>
    <row r="686" spans="1:4">
      <c r="A686" s="4" t="s">
        <v>533</v>
      </c>
      <c r="B686" s="4">
        <v>18</v>
      </c>
      <c r="C686" s="4">
        <v>20</v>
      </c>
      <c r="D686" s="36">
        <v>111.111111111111</v>
      </c>
    </row>
    <row r="687" spans="1:4">
      <c r="A687" s="4" t="s">
        <v>534</v>
      </c>
      <c r="B687" s="4">
        <v>952</v>
      </c>
      <c r="C687" s="4">
        <v>598</v>
      </c>
      <c r="D687" s="36">
        <v>62.8151260504202</v>
      </c>
    </row>
    <row r="688" spans="1:4">
      <c r="A688" s="4" t="s">
        <v>535</v>
      </c>
      <c r="B688" s="4"/>
      <c r="C688" s="4">
        <v>50</v>
      </c>
      <c r="D688" s="36"/>
    </row>
    <row r="689" spans="1:4">
      <c r="A689" s="4" t="s">
        <v>536</v>
      </c>
      <c r="B689" s="4">
        <v>952</v>
      </c>
      <c r="C689" s="4">
        <v>548</v>
      </c>
      <c r="D689" s="36">
        <v>57.563025210084</v>
      </c>
    </row>
    <row r="690" spans="1:4">
      <c r="A690" s="4" t="s">
        <v>537</v>
      </c>
      <c r="B690" s="4"/>
      <c r="C690" s="4"/>
      <c r="D690" s="36"/>
    </row>
    <row r="691" spans="1:4">
      <c r="A691" s="4" t="s">
        <v>538</v>
      </c>
      <c r="B691" s="4">
        <v>944</v>
      </c>
      <c r="C691" s="4">
        <v>524</v>
      </c>
      <c r="D691" s="36">
        <v>55.5084745762712</v>
      </c>
    </row>
    <row r="692" spans="1:4">
      <c r="A692" s="4" t="s">
        <v>539</v>
      </c>
      <c r="B692" s="4">
        <v>944</v>
      </c>
      <c r="C692" s="4">
        <v>524</v>
      </c>
      <c r="D692" s="36">
        <v>55.5084745762712</v>
      </c>
    </row>
    <row r="693" spans="1:4">
      <c r="A693" s="4" t="s">
        <v>540</v>
      </c>
      <c r="B693" s="4"/>
      <c r="C693" s="4"/>
      <c r="D693" s="36"/>
    </row>
    <row r="694" spans="1:4">
      <c r="A694" s="4" t="s">
        <v>541</v>
      </c>
      <c r="B694" s="4"/>
      <c r="C694" s="4"/>
      <c r="D694" s="36"/>
    </row>
    <row r="695" spans="1:4">
      <c r="A695" s="4" t="s">
        <v>542</v>
      </c>
      <c r="B695" s="4">
        <v>52</v>
      </c>
      <c r="C695" s="4">
        <v>34</v>
      </c>
      <c r="D695" s="36">
        <v>65.3846153846154</v>
      </c>
    </row>
    <row r="696" spans="1:4">
      <c r="A696" s="4" t="s">
        <v>543</v>
      </c>
      <c r="B696" s="4">
        <v>52</v>
      </c>
      <c r="C696" s="4">
        <v>34</v>
      </c>
      <c r="D696" s="36">
        <v>65.3846153846154</v>
      </c>
    </row>
    <row r="697" spans="1:4">
      <c r="A697" s="4" t="s">
        <v>544</v>
      </c>
      <c r="B697" s="4"/>
      <c r="C697" s="4"/>
      <c r="D697" s="36"/>
    </row>
    <row r="698" spans="1:4">
      <c r="A698" s="4" t="s">
        <v>545</v>
      </c>
      <c r="B698" s="4">
        <v>0</v>
      </c>
      <c r="C698" s="4">
        <v>0</v>
      </c>
      <c r="D698" s="36"/>
    </row>
    <row r="699" spans="1:4">
      <c r="A699" s="4" t="s">
        <v>39</v>
      </c>
      <c r="B699" s="4"/>
      <c r="C699" s="4"/>
      <c r="D699" s="36"/>
    </row>
    <row r="700" spans="1:4">
      <c r="A700" s="4" t="s">
        <v>40</v>
      </c>
      <c r="B700" s="4"/>
      <c r="C700" s="4"/>
      <c r="D700" s="36"/>
    </row>
    <row r="701" spans="1:4">
      <c r="A701" s="4" t="s">
        <v>41</v>
      </c>
      <c r="B701" s="4"/>
      <c r="C701" s="4"/>
      <c r="D701" s="36"/>
    </row>
    <row r="702" spans="1:4">
      <c r="A702" s="4" t="s">
        <v>81</v>
      </c>
      <c r="B702" s="4"/>
      <c r="C702" s="4"/>
      <c r="D702" s="36"/>
    </row>
    <row r="703" spans="1:4">
      <c r="A703" s="4" t="s">
        <v>546</v>
      </c>
      <c r="B703" s="4"/>
      <c r="C703" s="4"/>
      <c r="D703" s="36"/>
    </row>
    <row r="704" spans="1:4">
      <c r="A704" s="4" t="s">
        <v>547</v>
      </c>
      <c r="B704" s="4"/>
      <c r="C704" s="4"/>
      <c r="D704" s="36"/>
    </row>
    <row r="705" spans="1:4">
      <c r="A705" s="4" t="s">
        <v>48</v>
      </c>
      <c r="B705" s="4"/>
      <c r="C705" s="4"/>
      <c r="D705" s="36"/>
    </row>
    <row r="706" spans="1:4">
      <c r="A706" s="4" t="s">
        <v>548</v>
      </c>
      <c r="B706" s="4"/>
      <c r="C706" s="4"/>
      <c r="D706" s="36"/>
    </row>
    <row r="707" spans="1:4">
      <c r="A707" s="4" t="s">
        <v>549</v>
      </c>
      <c r="B707" s="4">
        <v>1167</v>
      </c>
      <c r="C707" s="4">
        <v>564</v>
      </c>
      <c r="D707" s="36">
        <v>48.3290488431877</v>
      </c>
    </row>
    <row r="708" spans="1:4">
      <c r="A708" s="4" t="s">
        <v>550</v>
      </c>
      <c r="B708" s="4">
        <v>1167</v>
      </c>
      <c r="C708" s="4">
        <v>564</v>
      </c>
      <c r="D708" s="36">
        <v>48.3290488431877</v>
      </c>
    </row>
    <row r="709" spans="1:4">
      <c r="A709" s="4" t="s">
        <v>551</v>
      </c>
      <c r="B709" s="4">
        <v>1207</v>
      </c>
      <c r="C709" s="4">
        <v>0</v>
      </c>
      <c r="D709" s="36">
        <v>0</v>
      </c>
    </row>
    <row r="710" spans="1:4">
      <c r="A710" s="4" t="s">
        <v>552</v>
      </c>
      <c r="B710" s="4">
        <v>1207</v>
      </c>
      <c r="C710" s="4"/>
      <c r="D710" s="36">
        <v>0</v>
      </c>
    </row>
    <row r="711" spans="1:4">
      <c r="A711" s="4" t="s">
        <v>553</v>
      </c>
      <c r="B711" s="4">
        <v>7132</v>
      </c>
      <c r="C711" s="4">
        <v>1530</v>
      </c>
      <c r="D711" s="36">
        <v>21.4526079641054</v>
      </c>
    </row>
    <row r="712" spans="1:4">
      <c r="A712" s="4" t="s">
        <v>554</v>
      </c>
      <c r="B712" s="4">
        <v>20</v>
      </c>
      <c r="C712" s="4">
        <v>50</v>
      </c>
      <c r="D712" s="36">
        <v>250</v>
      </c>
    </row>
    <row r="713" spans="1:4">
      <c r="A713" s="4" t="s">
        <v>39</v>
      </c>
      <c r="B713" s="4"/>
      <c r="C713" s="4"/>
      <c r="D713" s="36"/>
    </row>
    <row r="714" spans="1:4">
      <c r="A714" s="4" t="s">
        <v>40</v>
      </c>
      <c r="B714" s="4">
        <v>20</v>
      </c>
      <c r="C714" s="4">
        <v>50</v>
      </c>
      <c r="D714" s="36">
        <v>250</v>
      </c>
    </row>
    <row r="715" spans="1:4">
      <c r="A715" s="4" t="s">
        <v>41</v>
      </c>
      <c r="B715" s="4"/>
      <c r="C715" s="4"/>
      <c r="D715" s="36"/>
    </row>
    <row r="716" spans="1:4">
      <c r="A716" s="4" t="s">
        <v>555</v>
      </c>
      <c r="B716" s="4"/>
      <c r="C716" s="4"/>
      <c r="D716" s="36"/>
    </row>
    <row r="717" spans="1:4">
      <c r="A717" s="4" t="s">
        <v>556</v>
      </c>
      <c r="B717" s="4"/>
      <c r="C717" s="4"/>
      <c r="D717" s="36"/>
    </row>
    <row r="718" spans="1:4">
      <c r="A718" s="4" t="s">
        <v>557</v>
      </c>
      <c r="B718" s="4"/>
      <c r="C718" s="4"/>
      <c r="D718" s="36"/>
    </row>
    <row r="719" spans="1:4">
      <c r="A719" s="4" t="s">
        <v>558</v>
      </c>
      <c r="B719" s="4"/>
      <c r="C719" s="4"/>
      <c r="D719" s="36"/>
    </row>
    <row r="720" spans="1:4">
      <c r="A720" s="4" t="s">
        <v>559</v>
      </c>
      <c r="B720" s="4"/>
      <c r="C720" s="4"/>
      <c r="D720" s="36"/>
    </row>
    <row r="721" spans="1:4">
      <c r="A721" s="4" t="s">
        <v>560</v>
      </c>
      <c r="B721" s="4">
        <v>0</v>
      </c>
      <c r="C721" s="4">
        <v>0</v>
      </c>
      <c r="D721" s="36"/>
    </row>
    <row r="722" spans="1:4">
      <c r="A722" s="4" t="s">
        <v>561</v>
      </c>
      <c r="B722" s="4"/>
      <c r="C722" s="4"/>
      <c r="D722" s="36"/>
    </row>
    <row r="723" spans="1:4">
      <c r="A723" s="4" t="s">
        <v>562</v>
      </c>
      <c r="B723" s="4"/>
      <c r="C723" s="4"/>
      <c r="D723" s="36"/>
    </row>
    <row r="724" spans="1:4">
      <c r="A724" s="4" t="s">
        <v>563</v>
      </c>
      <c r="B724" s="4"/>
      <c r="C724" s="4"/>
      <c r="D724" s="36"/>
    </row>
    <row r="725" spans="1:4">
      <c r="A725" s="4" t="s">
        <v>564</v>
      </c>
      <c r="B725" s="4">
        <v>3896</v>
      </c>
      <c r="C725" s="4">
        <v>1328</v>
      </c>
      <c r="D725" s="36">
        <v>34.0862422997947</v>
      </c>
    </row>
    <row r="726" spans="1:4">
      <c r="A726" s="4" t="s">
        <v>565</v>
      </c>
      <c r="B726" s="4">
        <v>1496</v>
      </c>
      <c r="C726" s="4">
        <v>24</v>
      </c>
      <c r="D726" s="36">
        <v>1.60427807486631</v>
      </c>
    </row>
    <row r="727" spans="1:4">
      <c r="A727" s="4" t="s">
        <v>566</v>
      </c>
      <c r="B727" s="4">
        <v>1663</v>
      </c>
      <c r="C727" s="4">
        <v>1304</v>
      </c>
      <c r="D727" s="36">
        <v>78.4125075165364</v>
      </c>
    </row>
    <row r="728" spans="1:4">
      <c r="A728" s="4" t="s">
        <v>567</v>
      </c>
      <c r="B728" s="4"/>
      <c r="C728" s="4"/>
      <c r="D728" s="36"/>
    </row>
    <row r="729" spans="1:4">
      <c r="A729" s="4" t="s">
        <v>568</v>
      </c>
      <c r="B729" s="4">
        <v>437</v>
      </c>
      <c r="C729" s="4"/>
      <c r="D729" s="36">
        <v>0</v>
      </c>
    </row>
    <row r="730" spans="1:4">
      <c r="A730" s="4" t="s">
        <v>569</v>
      </c>
      <c r="B730" s="4"/>
      <c r="C730" s="4"/>
      <c r="D730" s="36"/>
    </row>
    <row r="731" spans="1:4">
      <c r="A731" s="4" t="s">
        <v>570</v>
      </c>
      <c r="B731" s="4"/>
      <c r="C731" s="4"/>
      <c r="D731" s="36"/>
    </row>
    <row r="732" spans="1:4">
      <c r="A732" s="4" t="s">
        <v>571</v>
      </c>
      <c r="B732" s="4">
        <v>300</v>
      </c>
      <c r="C732" s="4"/>
      <c r="D732" s="36">
        <v>0</v>
      </c>
    </row>
    <row r="733" spans="1:4">
      <c r="A733" s="4" t="s">
        <v>572</v>
      </c>
      <c r="B733" s="4">
        <v>864</v>
      </c>
      <c r="C733" s="4">
        <v>152</v>
      </c>
      <c r="D733" s="36">
        <v>17.5925925925926</v>
      </c>
    </row>
    <row r="734" spans="1:4">
      <c r="A734" s="4" t="s">
        <v>573</v>
      </c>
      <c r="B734" s="4">
        <v>618</v>
      </c>
      <c r="C734" s="4"/>
      <c r="D734" s="36">
        <v>0</v>
      </c>
    </row>
    <row r="735" spans="1:4">
      <c r="A735" s="4" t="s">
        <v>574</v>
      </c>
      <c r="B735" s="4">
        <v>48</v>
      </c>
      <c r="C735" s="4"/>
      <c r="D735" s="36">
        <v>0</v>
      </c>
    </row>
    <row r="736" spans="1:4">
      <c r="A736" s="4" t="s">
        <v>575</v>
      </c>
      <c r="B736" s="4">
        <v>194</v>
      </c>
      <c r="C736" s="4">
        <v>152</v>
      </c>
      <c r="D736" s="36">
        <v>78.3505154639175</v>
      </c>
    </row>
    <row r="737" spans="1:4">
      <c r="A737" s="4" t="s">
        <v>576</v>
      </c>
      <c r="B737" s="4">
        <v>4</v>
      </c>
      <c r="C737" s="4"/>
      <c r="D737" s="36">
        <v>0</v>
      </c>
    </row>
    <row r="738" spans="1:4">
      <c r="A738" s="4" t="s">
        <v>577</v>
      </c>
      <c r="B738" s="4"/>
      <c r="C738" s="4"/>
      <c r="D738" s="36" t="e">
        <v>#DIV/0!</v>
      </c>
    </row>
    <row r="739" spans="1:4">
      <c r="A739" s="4" t="s">
        <v>578</v>
      </c>
      <c r="B739" s="4">
        <v>655</v>
      </c>
      <c r="C739" s="4">
        <v>0</v>
      </c>
      <c r="D739" s="36">
        <v>0</v>
      </c>
    </row>
    <row r="740" spans="1:4">
      <c r="A740" s="4" t="s">
        <v>579</v>
      </c>
      <c r="B740" s="4"/>
      <c r="C740" s="4"/>
      <c r="D740" s="36"/>
    </row>
    <row r="741" spans="1:4">
      <c r="A741" s="4" t="s">
        <v>580</v>
      </c>
      <c r="B741" s="4">
        <v>383</v>
      </c>
      <c r="C741" s="4"/>
      <c r="D741" s="36">
        <v>0</v>
      </c>
    </row>
    <row r="742" spans="1:4">
      <c r="A742" s="4" t="s">
        <v>581</v>
      </c>
      <c r="B742" s="4"/>
      <c r="C742" s="4"/>
      <c r="D742" s="36"/>
    </row>
    <row r="743" spans="1:4">
      <c r="A743" s="4" t="s">
        <v>582</v>
      </c>
      <c r="B743" s="4">
        <v>57</v>
      </c>
      <c r="C743" s="4"/>
      <c r="D743" s="36">
        <v>0</v>
      </c>
    </row>
    <row r="744" spans="1:4">
      <c r="A744" s="4" t="s">
        <v>583</v>
      </c>
      <c r="B744" s="4"/>
      <c r="C744" s="4"/>
      <c r="D744" s="36"/>
    </row>
    <row r="745" spans="1:4">
      <c r="A745" s="4" t="s">
        <v>584</v>
      </c>
      <c r="B745" s="4">
        <v>215</v>
      </c>
      <c r="C745" s="4"/>
      <c r="D745" s="36">
        <v>0</v>
      </c>
    </row>
    <row r="746" spans="1:4">
      <c r="A746" s="4" t="s">
        <v>585</v>
      </c>
      <c r="B746" s="4">
        <v>1039</v>
      </c>
      <c r="C746" s="4">
        <v>0</v>
      </c>
      <c r="D746" s="36">
        <v>0</v>
      </c>
    </row>
    <row r="747" spans="1:4">
      <c r="A747" s="4" t="s">
        <v>586</v>
      </c>
      <c r="B747" s="4">
        <v>353</v>
      </c>
      <c r="C747" s="4"/>
      <c r="D747" s="36">
        <v>0</v>
      </c>
    </row>
    <row r="748" spans="1:4">
      <c r="A748" s="4" t="s">
        <v>587</v>
      </c>
      <c r="B748" s="4"/>
      <c r="C748" s="4"/>
      <c r="D748" s="36"/>
    </row>
    <row r="749" spans="1:4">
      <c r="A749" s="4" t="s">
        <v>588</v>
      </c>
      <c r="B749" s="4">
        <v>436</v>
      </c>
      <c r="C749" s="4"/>
      <c r="D749" s="36">
        <v>0</v>
      </c>
    </row>
    <row r="750" spans="1:4">
      <c r="A750" s="4" t="s">
        <v>589</v>
      </c>
      <c r="B750" s="4">
        <v>26</v>
      </c>
      <c r="C750" s="4"/>
      <c r="D750" s="36">
        <v>0</v>
      </c>
    </row>
    <row r="751" spans="1:4">
      <c r="A751" s="4" t="s">
        <v>590</v>
      </c>
      <c r="B751" s="4">
        <v>224</v>
      </c>
      <c r="C751" s="4"/>
      <c r="D751" s="36">
        <v>0</v>
      </c>
    </row>
    <row r="752" spans="1:4">
      <c r="A752" s="4" t="s">
        <v>591</v>
      </c>
      <c r="B752" s="4">
        <v>0</v>
      </c>
      <c r="C752" s="4">
        <v>0</v>
      </c>
      <c r="D752" s="36"/>
    </row>
    <row r="753" spans="1:4">
      <c r="A753" s="4" t="s">
        <v>592</v>
      </c>
      <c r="B753" s="4"/>
      <c r="C753" s="4"/>
      <c r="D753" s="36"/>
    </row>
    <row r="754" spans="1:4">
      <c r="A754" s="4" t="s">
        <v>593</v>
      </c>
      <c r="B754" s="4"/>
      <c r="C754" s="4"/>
      <c r="D754" s="36"/>
    </row>
    <row r="755" spans="1:4">
      <c r="A755" s="4" t="s">
        <v>594</v>
      </c>
      <c r="B755" s="4">
        <v>0</v>
      </c>
      <c r="C755" s="4">
        <v>0</v>
      </c>
      <c r="D755" s="36"/>
    </row>
    <row r="756" spans="1:4">
      <c r="A756" s="4" t="s">
        <v>595</v>
      </c>
      <c r="B756" s="4"/>
      <c r="C756" s="4"/>
      <c r="D756" s="36"/>
    </row>
    <row r="757" spans="1:4">
      <c r="A757" s="4" t="s">
        <v>596</v>
      </c>
      <c r="B757" s="4"/>
      <c r="C757" s="4"/>
      <c r="D757" s="36"/>
    </row>
    <row r="758" spans="1:4">
      <c r="A758" s="4" t="s">
        <v>597</v>
      </c>
      <c r="B758" s="4"/>
      <c r="C758" s="4"/>
      <c r="D758" s="36"/>
    </row>
    <row r="759" spans="1:4">
      <c r="A759" s="4" t="s">
        <v>598</v>
      </c>
      <c r="B759" s="4">
        <v>3</v>
      </c>
      <c r="C759" s="4"/>
      <c r="D759" s="36">
        <v>0</v>
      </c>
    </row>
    <row r="760" spans="1:4">
      <c r="A760" s="4" t="s">
        <v>599</v>
      </c>
      <c r="B760" s="4">
        <v>186</v>
      </c>
      <c r="C760" s="4">
        <v>0</v>
      </c>
      <c r="D760" s="36">
        <v>0</v>
      </c>
    </row>
    <row r="761" spans="1:4">
      <c r="A761" s="4" t="s">
        <v>600</v>
      </c>
      <c r="B761" s="4">
        <v>20</v>
      </c>
      <c r="C761" s="4"/>
      <c r="D761" s="36">
        <v>0</v>
      </c>
    </row>
    <row r="762" spans="1:4">
      <c r="A762" s="4" t="s">
        <v>601</v>
      </c>
      <c r="B762" s="4"/>
      <c r="C762" s="4"/>
      <c r="D762" s="36"/>
    </row>
    <row r="763" spans="1:4">
      <c r="A763" s="4" t="s">
        <v>602</v>
      </c>
      <c r="B763" s="4">
        <v>166</v>
      </c>
      <c r="C763" s="4"/>
      <c r="D763" s="36">
        <v>0</v>
      </c>
    </row>
    <row r="764" spans="1:4">
      <c r="A764" s="4" t="s">
        <v>603</v>
      </c>
      <c r="B764" s="4"/>
      <c r="C764" s="4"/>
      <c r="D764" s="36"/>
    </row>
    <row r="765" spans="1:4">
      <c r="A765" s="4" t="s">
        <v>604</v>
      </c>
      <c r="B765" s="4"/>
      <c r="C765" s="4"/>
      <c r="D765" s="36"/>
    </row>
    <row r="766" spans="1:4">
      <c r="A766" s="4" t="s">
        <v>605</v>
      </c>
      <c r="B766" s="4"/>
      <c r="C766" s="4"/>
      <c r="D766" s="36"/>
    </row>
    <row r="767" spans="1:4">
      <c r="A767" s="4" t="s">
        <v>606</v>
      </c>
      <c r="B767" s="4"/>
      <c r="C767" s="4"/>
      <c r="D767" s="36"/>
    </row>
    <row r="768" spans="1:4">
      <c r="A768" s="4" t="s">
        <v>607</v>
      </c>
      <c r="B768" s="4">
        <v>341</v>
      </c>
      <c r="C768" s="4">
        <v>0</v>
      </c>
      <c r="D768" s="36">
        <v>0</v>
      </c>
    </row>
    <row r="769" spans="1:4">
      <c r="A769" s="4" t="s">
        <v>39</v>
      </c>
      <c r="B769" s="4"/>
      <c r="C769" s="4"/>
      <c r="D769" s="36"/>
    </row>
    <row r="770" spans="1:4">
      <c r="A770" s="4" t="s">
        <v>40</v>
      </c>
      <c r="B770" s="4"/>
      <c r="C770" s="4"/>
      <c r="D770" s="36"/>
    </row>
    <row r="771" spans="1:4">
      <c r="A771" s="4" t="s">
        <v>41</v>
      </c>
      <c r="B771" s="4"/>
      <c r="C771" s="4"/>
      <c r="D771" s="36"/>
    </row>
    <row r="772" spans="1:4">
      <c r="A772" s="4" t="s">
        <v>608</v>
      </c>
      <c r="B772" s="4"/>
      <c r="C772" s="4"/>
      <c r="D772" s="36"/>
    </row>
    <row r="773" spans="1:4">
      <c r="A773" s="4" t="s">
        <v>609</v>
      </c>
      <c r="B773" s="4"/>
      <c r="C773" s="4"/>
      <c r="D773" s="36"/>
    </row>
    <row r="774" spans="1:4">
      <c r="A774" s="4" t="s">
        <v>610</v>
      </c>
      <c r="B774" s="4"/>
      <c r="C774" s="4"/>
      <c r="D774" s="36"/>
    </row>
    <row r="775" spans="1:4">
      <c r="A775" s="4" t="s">
        <v>611</v>
      </c>
      <c r="B775" s="4"/>
      <c r="C775" s="4"/>
      <c r="D775" s="36"/>
    </row>
    <row r="776" spans="1:4">
      <c r="A776" s="4" t="s">
        <v>612</v>
      </c>
      <c r="B776" s="4"/>
      <c r="C776" s="4"/>
      <c r="D776" s="36"/>
    </row>
    <row r="777" spans="1:4">
      <c r="A777" s="4" t="s">
        <v>613</v>
      </c>
      <c r="B777" s="4"/>
      <c r="C777" s="4"/>
      <c r="D777" s="36"/>
    </row>
    <row r="778" spans="1:4">
      <c r="A778" s="4" t="s">
        <v>614</v>
      </c>
      <c r="B778" s="4"/>
      <c r="C778" s="4"/>
      <c r="D778" s="36"/>
    </row>
    <row r="779" spans="1:4">
      <c r="A779" s="4" t="s">
        <v>81</v>
      </c>
      <c r="B779" s="4"/>
      <c r="C779" s="4"/>
      <c r="D779" s="36"/>
    </row>
    <row r="780" spans="1:4">
      <c r="A780" s="4" t="s">
        <v>615</v>
      </c>
      <c r="B780" s="4">
        <v>341</v>
      </c>
      <c r="C780" s="4"/>
      <c r="D780" s="36">
        <v>0</v>
      </c>
    </row>
    <row r="781" spans="1:4">
      <c r="A781" s="4" t="s">
        <v>48</v>
      </c>
      <c r="B781" s="4"/>
      <c r="C781" s="4"/>
      <c r="D781" s="36"/>
    </row>
    <row r="782" spans="1:4">
      <c r="A782" s="4" t="s">
        <v>616</v>
      </c>
      <c r="B782" s="4"/>
      <c r="C782" s="4"/>
      <c r="D782" s="36"/>
    </row>
    <row r="783" spans="1:4">
      <c r="A783" s="4" t="s">
        <v>617</v>
      </c>
      <c r="B783" s="4">
        <v>128</v>
      </c>
      <c r="C783" s="4"/>
      <c r="D783" s="36">
        <v>0</v>
      </c>
    </row>
    <row r="784" spans="1:4">
      <c r="A784" s="4" t="s">
        <v>618</v>
      </c>
      <c r="B784" s="4">
        <v>6253</v>
      </c>
      <c r="C784" s="4">
        <v>5762</v>
      </c>
      <c r="D784" s="36">
        <v>92.147769070846</v>
      </c>
    </row>
    <row r="785" spans="1:4">
      <c r="A785" s="4" t="s">
        <v>619</v>
      </c>
      <c r="B785" s="4">
        <v>1048</v>
      </c>
      <c r="C785" s="4">
        <v>896</v>
      </c>
      <c r="D785" s="36">
        <v>85.4961832061069</v>
      </c>
    </row>
    <row r="786" spans="1:4">
      <c r="A786" s="4" t="s">
        <v>620</v>
      </c>
      <c r="B786" s="4">
        <v>181</v>
      </c>
      <c r="C786" s="4">
        <v>126</v>
      </c>
      <c r="D786" s="36">
        <v>69.6132596685083</v>
      </c>
    </row>
    <row r="787" spans="1:4">
      <c r="A787" s="4" t="s">
        <v>621</v>
      </c>
      <c r="B787" s="4">
        <v>1</v>
      </c>
      <c r="C787" s="4">
        <v>10</v>
      </c>
      <c r="D787" s="36">
        <v>1000</v>
      </c>
    </row>
    <row r="788" spans="1:4">
      <c r="A788" s="4" t="s">
        <v>622</v>
      </c>
      <c r="B788" s="4"/>
      <c r="C788" s="4"/>
      <c r="D788" s="36"/>
    </row>
    <row r="789" spans="1:4">
      <c r="A789" s="4" t="s">
        <v>623</v>
      </c>
      <c r="B789" s="4">
        <v>357</v>
      </c>
      <c r="C789" s="4">
        <v>337</v>
      </c>
      <c r="D789" s="36">
        <v>94.3977591036414</v>
      </c>
    </row>
    <row r="790" spans="1:4">
      <c r="A790" s="4" t="s">
        <v>624</v>
      </c>
      <c r="B790" s="4">
        <v>5</v>
      </c>
      <c r="C790" s="4"/>
      <c r="D790" s="36">
        <v>0</v>
      </c>
    </row>
    <row r="791" spans="1:4">
      <c r="A791" s="4" t="s">
        <v>625</v>
      </c>
      <c r="B791" s="4">
        <v>89</v>
      </c>
      <c r="C791" s="4">
        <v>88</v>
      </c>
      <c r="D791" s="36">
        <v>98.876404494382</v>
      </c>
    </row>
    <row r="792" spans="1:4">
      <c r="A792" s="4" t="s">
        <v>626</v>
      </c>
      <c r="B792" s="4"/>
      <c r="C792" s="4"/>
      <c r="D792" s="36"/>
    </row>
    <row r="793" spans="1:4">
      <c r="A793" s="4" t="s">
        <v>627</v>
      </c>
      <c r="B793" s="4">
        <v>214</v>
      </c>
      <c r="C793" s="4">
        <v>215</v>
      </c>
      <c r="D793" s="36">
        <v>100.467289719626</v>
      </c>
    </row>
    <row r="794" spans="1:4">
      <c r="A794" s="4" t="s">
        <v>628</v>
      </c>
      <c r="B794" s="4"/>
      <c r="C794" s="4"/>
      <c r="D794" s="36"/>
    </row>
    <row r="795" spans="1:4">
      <c r="A795" s="4" t="s">
        <v>629</v>
      </c>
      <c r="B795" s="4">
        <v>201</v>
      </c>
      <c r="C795" s="4">
        <v>120</v>
      </c>
      <c r="D795" s="36">
        <v>59.7014925373134</v>
      </c>
    </row>
    <row r="796" spans="1:4">
      <c r="A796" s="4" t="s">
        <v>630</v>
      </c>
      <c r="B796" s="4">
        <v>97</v>
      </c>
      <c r="C796" s="4">
        <v>346</v>
      </c>
      <c r="D796" s="36">
        <v>356.701030927835</v>
      </c>
    </row>
    <row r="797" spans="1:4">
      <c r="A797" s="4" t="s">
        <v>631</v>
      </c>
      <c r="B797" s="4">
        <v>4176</v>
      </c>
      <c r="C797" s="4">
        <v>2700</v>
      </c>
      <c r="D797" s="36">
        <v>64.6551724137931</v>
      </c>
    </row>
    <row r="798" spans="1:4">
      <c r="A798" s="4" t="s">
        <v>632</v>
      </c>
      <c r="B798" s="4">
        <v>2739</v>
      </c>
      <c r="C798" s="4">
        <v>2000</v>
      </c>
      <c r="D798" s="36">
        <v>73.0193501277839</v>
      </c>
    </row>
    <row r="799" spans="1:4">
      <c r="A799" s="4" t="s">
        <v>633</v>
      </c>
      <c r="B799" s="4">
        <v>1437</v>
      </c>
      <c r="C799" s="4">
        <v>700</v>
      </c>
      <c r="D799" s="36">
        <v>48.7125956854558</v>
      </c>
    </row>
    <row r="800" spans="1:4">
      <c r="A800" s="4" t="s">
        <v>634</v>
      </c>
      <c r="B800" s="4">
        <v>718</v>
      </c>
      <c r="C800" s="4">
        <v>1820</v>
      </c>
      <c r="D800" s="36">
        <v>253.481894150418</v>
      </c>
    </row>
    <row r="801" spans="1:4">
      <c r="A801" s="4" t="s">
        <v>635</v>
      </c>
      <c r="B801" s="4">
        <v>14</v>
      </c>
      <c r="C801" s="4"/>
      <c r="D801" s="36">
        <v>0</v>
      </c>
    </row>
    <row r="802" spans="1:4">
      <c r="A802" s="4" t="s">
        <v>636</v>
      </c>
      <c r="B802" s="4">
        <v>200</v>
      </c>
      <c r="C802" s="4"/>
      <c r="D802" s="36">
        <v>0</v>
      </c>
    </row>
    <row r="803" spans="1:4">
      <c r="A803" s="4" t="s">
        <v>637</v>
      </c>
      <c r="B803" s="4">
        <v>56314</v>
      </c>
      <c r="C803" s="4">
        <v>35440</v>
      </c>
      <c r="D803" s="36">
        <v>62.9328408566253</v>
      </c>
    </row>
    <row r="804" spans="1:4">
      <c r="A804" s="4" t="s">
        <v>638</v>
      </c>
      <c r="B804" s="4">
        <v>8097</v>
      </c>
      <c r="C804" s="4">
        <v>6910</v>
      </c>
      <c r="D804" s="36">
        <v>85.3402494751142</v>
      </c>
    </row>
    <row r="805" spans="1:4">
      <c r="A805" s="4" t="s">
        <v>620</v>
      </c>
      <c r="B805" s="4">
        <v>375</v>
      </c>
      <c r="C805" s="4">
        <v>414</v>
      </c>
      <c r="D805" s="36">
        <v>110.4</v>
      </c>
    </row>
    <row r="806" spans="1:4">
      <c r="A806" s="4" t="s">
        <v>621</v>
      </c>
      <c r="B806" s="4">
        <v>147</v>
      </c>
      <c r="C806" s="4">
        <v>424</v>
      </c>
      <c r="D806" s="36">
        <v>288.43537414966</v>
      </c>
    </row>
    <row r="807" spans="1:4">
      <c r="A807" s="4" t="s">
        <v>622</v>
      </c>
      <c r="B807" s="4"/>
      <c r="C807" s="4"/>
      <c r="D807" s="36"/>
    </row>
    <row r="808" spans="1:4">
      <c r="A808" s="4" t="s">
        <v>639</v>
      </c>
      <c r="B808" s="4">
        <v>2068</v>
      </c>
      <c r="C808" s="4">
        <v>2268</v>
      </c>
      <c r="D808" s="36">
        <v>109.671179883946</v>
      </c>
    </row>
    <row r="809" spans="1:4">
      <c r="A809" s="4" t="s">
        <v>640</v>
      </c>
      <c r="B809" s="4"/>
      <c r="C809" s="4"/>
      <c r="D809" s="36"/>
    </row>
    <row r="810" spans="1:4">
      <c r="A810" s="4" t="s">
        <v>641</v>
      </c>
      <c r="B810" s="4">
        <v>1048</v>
      </c>
      <c r="C810" s="4">
        <v>1266</v>
      </c>
      <c r="D810" s="36">
        <v>120.801526717557</v>
      </c>
    </row>
    <row r="811" spans="1:4">
      <c r="A811" s="4" t="s">
        <v>642</v>
      </c>
      <c r="B811" s="4">
        <v>152</v>
      </c>
      <c r="C811" s="4">
        <v>55</v>
      </c>
      <c r="D811" s="36">
        <v>36.1842105263158</v>
      </c>
    </row>
    <row r="812" spans="1:4">
      <c r="A812" s="4" t="s">
        <v>643</v>
      </c>
      <c r="B812" s="4">
        <v>147</v>
      </c>
      <c r="C812" s="4">
        <v>178</v>
      </c>
      <c r="D812" s="36">
        <v>121.08843537415</v>
      </c>
    </row>
    <row r="813" spans="1:4">
      <c r="A813" s="4" t="s">
        <v>644</v>
      </c>
      <c r="B813" s="4">
        <v>99</v>
      </c>
      <c r="C813" s="4">
        <v>91</v>
      </c>
      <c r="D813" s="36">
        <v>91.9191919191919</v>
      </c>
    </row>
    <row r="814" spans="1:4">
      <c r="A814" s="4" t="s">
        <v>645</v>
      </c>
      <c r="B814" s="4"/>
      <c r="C814" s="4"/>
      <c r="D814" s="36"/>
    </row>
    <row r="815" spans="1:4">
      <c r="A815" s="4" t="s">
        <v>646</v>
      </c>
      <c r="B815" s="4">
        <v>121</v>
      </c>
      <c r="C815" s="4">
        <v>62</v>
      </c>
      <c r="D815" s="36">
        <v>51.2396694214876</v>
      </c>
    </row>
    <row r="816" spans="1:4">
      <c r="A816" s="4" t="s">
        <v>647</v>
      </c>
      <c r="B816" s="4"/>
      <c r="C816" s="4"/>
      <c r="D816" s="36"/>
    </row>
    <row r="817" spans="1:4">
      <c r="A817" s="4" t="s">
        <v>648</v>
      </c>
      <c r="B817" s="4">
        <v>61</v>
      </c>
      <c r="C817" s="4"/>
      <c r="D817" s="36">
        <v>0</v>
      </c>
    </row>
    <row r="818" spans="1:4">
      <c r="A818" s="4" t="s">
        <v>649</v>
      </c>
      <c r="B818" s="4">
        <v>106</v>
      </c>
      <c r="C818" s="4"/>
      <c r="D818" s="36">
        <v>0</v>
      </c>
    </row>
    <row r="819" spans="1:4">
      <c r="A819" s="4" t="s">
        <v>650</v>
      </c>
      <c r="B819" s="4">
        <v>695</v>
      </c>
      <c r="C819" s="4">
        <v>1000</v>
      </c>
      <c r="D819" s="36">
        <v>143.884892086331</v>
      </c>
    </row>
    <row r="820" spans="1:4">
      <c r="A820" s="4" t="s">
        <v>651</v>
      </c>
      <c r="B820" s="4">
        <v>537</v>
      </c>
      <c r="C820" s="4">
        <v>94</v>
      </c>
      <c r="D820" s="36">
        <v>17.5046554934823</v>
      </c>
    </row>
    <row r="821" spans="1:4">
      <c r="A821" s="4" t="s">
        <v>652</v>
      </c>
      <c r="B821" s="4">
        <v>241</v>
      </c>
      <c r="C821" s="4"/>
      <c r="D821" s="36">
        <v>0</v>
      </c>
    </row>
    <row r="822" spans="1:4">
      <c r="A822" s="4" t="s">
        <v>653</v>
      </c>
      <c r="B822" s="4"/>
      <c r="C822" s="4"/>
      <c r="D822" s="36"/>
    </row>
    <row r="823" spans="1:4">
      <c r="A823" s="4" t="s">
        <v>654</v>
      </c>
      <c r="B823" s="4">
        <v>20</v>
      </c>
      <c r="C823" s="4"/>
      <c r="D823" s="36">
        <v>0</v>
      </c>
    </row>
    <row r="824" spans="1:4">
      <c r="A824" s="4" t="s">
        <v>655</v>
      </c>
      <c r="B824" s="4">
        <v>29</v>
      </c>
      <c r="C824" s="4"/>
      <c r="D824" s="36">
        <v>0</v>
      </c>
    </row>
    <row r="825" spans="1:4">
      <c r="A825" s="4" t="s">
        <v>656</v>
      </c>
      <c r="B825" s="4">
        <v>764</v>
      </c>
      <c r="C825" s="4"/>
      <c r="D825" s="36">
        <v>0</v>
      </c>
    </row>
    <row r="826" spans="1:4">
      <c r="A826" s="4" t="s">
        <v>657</v>
      </c>
      <c r="B826" s="4"/>
      <c r="C826" s="4"/>
      <c r="D826" s="36"/>
    </row>
    <row r="827" spans="1:4">
      <c r="A827" s="4" t="s">
        <v>658</v>
      </c>
      <c r="B827" s="4">
        <v>56</v>
      </c>
      <c r="C827" s="4">
        <v>33</v>
      </c>
      <c r="D827" s="36">
        <v>58.9285714285714</v>
      </c>
    </row>
    <row r="828" spans="1:4">
      <c r="A828" s="4" t="s">
        <v>659</v>
      </c>
      <c r="B828" s="4">
        <v>1431</v>
      </c>
      <c r="C828" s="4">
        <v>1025</v>
      </c>
      <c r="D828" s="36">
        <v>71.6282320055905</v>
      </c>
    </row>
    <row r="829" spans="1:4">
      <c r="A829" s="4" t="s">
        <v>660</v>
      </c>
      <c r="B829" s="4">
        <v>6029</v>
      </c>
      <c r="C829" s="4">
        <v>5766</v>
      </c>
      <c r="D829" s="36">
        <v>95.6377508707912</v>
      </c>
    </row>
    <row r="830" spans="1:4">
      <c r="A830" s="4" t="s">
        <v>620</v>
      </c>
      <c r="B830" s="4">
        <v>141</v>
      </c>
      <c r="C830" s="4">
        <v>130</v>
      </c>
      <c r="D830" s="36">
        <v>92.1985815602837</v>
      </c>
    </row>
    <row r="831" spans="1:4">
      <c r="A831" s="4" t="s">
        <v>621</v>
      </c>
      <c r="B831" s="4"/>
      <c r="C831" s="4">
        <v>62</v>
      </c>
      <c r="D831" s="36"/>
    </row>
    <row r="832" spans="1:4">
      <c r="A832" s="4" t="s">
        <v>622</v>
      </c>
      <c r="B832" s="4"/>
      <c r="C832" s="4"/>
      <c r="D832" s="36"/>
    </row>
    <row r="833" spans="1:4">
      <c r="A833" s="4" t="s">
        <v>661</v>
      </c>
      <c r="B833" s="4">
        <v>2693</v>
      </c>
      <c r="C833" s="4">
        <v>2909</v>
      </c>
      <c r="D833" s="36">
        <v>108.020794652804</v>
      </c>
    </row>
    <row r="834" spans="1:4">
      <c r="A834" s="4" t="s">
        <v>662</v>
      </c>
      <c r="B834" s="4">
        <v>249</v>
      </c>
      <c r="C834" s="4">
        <v>300</v>
      </c>
      <c r="D834" s="36">
        <v>120.481927710843</v>
      </c>
    </row>
    <row r="835" spans="1:4">
      <c r="A835" s="4" t="s">
        <v>663</v>
      </c>
      <c r="B835" s="4">
        <v>6</v>
      </c>
      <c r="C835" s="4"/>
      <c r="D835" s="36">
        <v>0</v>
      </c>
    </row>
    <row r="836" spans="1:4">
      <c r="A836" s="4" t="s">
        <v>664</v>
      </c>
      <c r="B836" s="4">
        <v>1196</v>
      </c>
      <c r="C836" s="4">
        <v>1079</v>
      </c>
      <c r="D836" s="36">
        <v>90.2173913043478</v>
      </c>
    </row>
    <row r="837" spans="1:4">
      <c r="A837" s="4" t="s">
        <v>665</v>
      </c>
      <c r="B837" s="4">
        <v>790</v>
      </c>
      <c r="C837" s="4">
        <v>1000</v>
      </c>
      <c r="D837" s="36">
        <v>126.582278481013</v>
      </c>
    </row>
    <row r="838" spans="1:4">
      <c r="A838" s="4" t="s">
        <v>666</v>
      </c>
      <c r="B838" s="4"/>
      <c r="C838" s="4"/>
      <c r="D838" s="36"/>
    </row>
    <row r="839" spans="1:4">
      <c r="A839" s="4" t="s">
        <v>667</v>
      </c>
      <c r="B839" s="4"/>
      <c r="C839" s="4"/>
      <c r="D839" s="36"/>
    </row>
    <row r="840" spans="1:4">
      <c r="A840" s="4" t="s">
        <v>668</v>
      </c>
      <c r="B840" s="4"/>
      <c r="C840" s="4"/>
      <c r="D840" s="36"/>
    </row>
    <row r="841" spans="1:4">
      <c r="A841" s="4" t="s">
        <v>669</v>
      </c>
      <c r="B841" s="4">
        <v>273</v>
      </c>
      <c r="C841" s="4">
        <v>185</v>
      </c>
      <c r="D841" s="36">
        <v>67.7655677655678</v>
      </c>
    </row>
    <row r="842" spans="1:4">
      <c r="A842" s="4" t="s">
        <v>670</v>
      </c>
      <c r="B842" s="4"/>
      <c r="C842" s="4"/>
      <c r="D842" s="36"/>
    </row>
    <row r="843" spans="1:4">
      <c r="A843" s="4" t="s">
        <v>671</v>
      </c>
      <c r="B843" s="4"/>
      <c r="C843" s="4"/>
      <c r="D843" s="36"/>
    </row>
    <row r="844" spans="1:4">
      <c r="A844" s="4" t="s">
        <v>672</v>
      </c>
      <c r="B844" s="4">
        <v>608</v>
      </c>
      <c r="C844" s="4">
        <v>91</v>
      </c>
      <c r="D844" s="36">
        <v>14.9671052631579</v>
      </c>
    </row>
    <row r="845" spans="1:4">
      <c r="A845" s="4" t="s">
        <v>673</v>
      </c>
      <c r="B845" s="4"/>
      <c r="C845" s="4"/>
      <c r="D845" s="36"/>
    </row>
    <row r="846" spans="1:4">
      <c r="A846" s="4" t="s">
        <v>674</v>
      </c>
      <c r="B846" s="4"/>
      <c r="C846" s="4"/>
      <c r="D846" s="36"/>
    </row>
    <row r="847" spans="1:4">
      <c r="A847" s="4" t="s">
        <v>675</v>
      </c>
      <c r="B847" s="4"/>
      <c r="C847" s="4"/>
      <c r="D847" s="36"/>
    </row>
    <row r="848" spans="1:4">
      <c r="A848" s="4" t="s">
        <v>676</v>
      </c>
      <c r="B848" s="4"/>
      <c r="C848" s="4"/>
      <c r="D848" s="36"/>
    </row>
    <row r="849" spans="1:4">
      <c r="A849" s="4" t="s">
        <v>677</v>
      </c>
      <c r="B849" s="4">
        <v>13</v>
      </c>
      <c r="C849" s="4">
        <v>10</v>
      </c>
      <c r="D849" s="36">
        <v>76.9230769230769</v>
      </c>
    </row>
    <row r="850" spans="1:4">
      <c r="A850" s="4" t="s">
        <v>678</v>
      </c>
      <c r="B850" s="4"/>
      <c r="C850" s="4"/>
      <c r="D850" s="36"/>
    </row>
    <row r="851" spans="1:4">
      <c r="A851" s="4" t="s">
        <v>679</v>
      </c>
      <c r="B851" s="4"/>
      <c r="C851" s="4"/>
      <c r="D851" s="36"/>
    </row>
    <row r="852" spans="1:4">
      <c r="A852" s="4" t="s">
        <v>680</v>
      </c>
      <c r="B852" s="4"/>
      <c r="C852" s="4"/>
      <c r="D852" s="36"/>
    </row>
    <row r="853" spans="1:4">
      <c r="A853" s="4" t="s">
        <v>681</v>
      </c>
      <c r="B853" s="4">
        <v>60</v>
      </c>
      <c r="C853" s="4"/>
      <c r="D853" s="36">
        <v>0</v>
      </c>
    </row>
    <row r="854" spans="1:4">
      <c r="A854" s="4" t="s">
        <v>682</v>
      </c>
      <c r="B854" s="4">
        <v>8532</v>
      </c>
      <c r="C854" s="4">
        <v>9105</v>
      </c>
      <c r="D854" s="36">
        <v>106.715893108298</v>
      </c>
    </row>
    <row r="855" spans="1:4">
      <c r="A855" s="4" t="s">
        <v>620</v>
      </c>
      <c r="B855" s="4">
        <v>342</v>
      </c>
      <c r="C855" s="4">
        <v>369</v>
      </c>
      <c r="D855" s="36">
        <v>107.894736842105</v>
      </c>
    </row>
    <row r="856" spans="1:4">
      <c r="A856" s="4" t="s">
        <v>621</v>
      </c>
      <c r="B856" s="4">
        <v>137</v>
      </c>
      <c r="C856" s="4">
        <v>5</v>
      </c>
      <c r="D856" s="36">
        <v>3.64963503649635</v>
      </c>
    </row>
    <row r="857" spans="1:4">
      <c r="A857" s="4" t="s">
        <v>622</v>
      </c>
      <c r="B857" s="4"/>
      <c r="C857" s="4"/>
      <c r="D857" s="36"/>
    </row>
    <row r="858" spans="1:4">
      <c r="A858" s="4" t="s">
        <v>683</v>
      </c>
      <c r="B858" s="4">
        <v>32</v>
      </c>
      <c r="C858" s="4">
        <v>20</v>
      </c>
      <c r="D858" s="36">
        <v>62.5</v>
      </c>
    </row>
    <row r="859" spans="1:4">
      <c r="A859" s="4" t="s">
        <v>684</v>
      </c>
      <c r="B859" s="4">
        <v>4537</v>
      </c>
      <c r="C859" s="4">
        <v>811</v>
      </c>
      <c r="D859" s="36">
        <v>17.8752479612078</v>
      </c>
    </row>
    <row r="860" spans="1:4">
      <c r="A860" s="4" t="s">
        <v>685</v>
      </c>
      <c r="B860" s="4">
        <v>154</v>
      </c>
      <c r="C860" s="4">
        <v>299</v>
      </c>
      <c r="D860" s="36">
        <v>194.155844155844</v>
      </c>
    </row>
    <row r="861" spans="1:4">
      <c r="A861" s="4" t="s">
        <v>686</v>
      </c>
      <c r="B861" s="4"/>
      <c r="C861" s="4"/>
      <c r="D861" s="36"/>
    </row>
    <row r="862" spans="1:4">
      <c r="A862" s="4" t="s">
        <v>687</v>
      </c>
      <c r="B862" s="4">
        <v>106</v>
      </c>
      <c r="C862" s="4"/>
      <c r="D862" s="36">
        <v>0</v>
      </c>
    </row>
    <row r="863" spans="1:4">
      <c r="A863" s="4" t="s">
        <v>688</v>
      </c>
      <c r="B863" s="4">
        <v>63</v>
      </c>
      <c r="C863" s="4">
        <v>57</v>
      </c>
      <c r="D863" s="36">
        <v>90.4761904761905</v>
      </c>
    </row>
    <row r="864" spans="1:4">
      <c r="A864" s="4" t="s">
        <v>689</v>
      </c>
      <c r="B864" s="4">
        <v>708</v>
      </c>
      <c r="C864" s="4">
        <v>91</v>
      </c>
      <c r="D864" s="36">
        <v>12.8531073446328</v>
      </c>
    </row>
    <row r="865" spans="1:4">
      <c r="A865" s="4" t="s">
        <v>690</v>
      </c>
      <c r="B865" s="4">
        <v>200</v>
      </c>
      <c r="C865" s="4">
        <v>6988</v>
      </c>
      <c r="D865" s="36">
        <v>3494</v>
      </c>
    </row>
    <row r="866" spans="1:4">
      <c r="A866" s="4" t="s">
        <v>691</v>
      </c>
      <c r="B866" s="4"/>
      <c r="C866" s="4"/>
      <c r="D866" s="36"/>
    </row>
    <row r="867" spans="1:4">
      <c r="A867" s="4" t="s">
        <v>692</v>
      </c>
      <c r="B867" s="4">
        <v>252</v>
      </c>
      <c r="C867" s="4">
        <v>335</v>
      </c>
      <c r="D867" s="36">
        <v>132.936507936508</v>
      </c>
    </row>
    <row r="868" spans="1:4">
      <c r="A868" s="4" t="s">
        <v>693</v>
      </c>
      <c r="B868" s="4">
        <v>148</v>
      </c>
      <c r="C868" s="4">
        <v>61</v>
      </c>
      <c r="D868" s="36">
        <v>41.2162162162162</v>
      </c>
    </row>
    <row r="869" spans="1:4">
      <c r="A869" s="4" t="s">
        <v>694</v>
      </c>
      <c r="B869" s="4">
        <v>76</v>
      </c>
      <c r="C869" s="4">
        <v>10</v>
      </c>
      <c r="D869" s="36">
        <v>13.1578947368421</v>
      </c>
    </row>
    <row r="870" spans="1:4">
      <c r="A870" s="4" t="s">
        <v>695</v>
      </c>
      <c r="B870" s="4">
        <v>701</v>
      </c>
      <c r="C870" s="4"/>
      <c r="D870" s="36">
        <v>0</v>
      </c>
    </row>
    <row r="871" spans="1:4">
      <c r="A871" s="4" t="s">
        <v>696</v>
      </c>
      <c r="B871" s="4"/>
      <c r="C871" s="4"/>
      <c r="D871" s="36"/>
    </row>
    <row r="872" spans="1:4">
      <c r="A872" s="4" t="s">
        <v>697</v>
      </c>
      <c r="B872" s="4"/>
      <c r="C872" s="4"/>
      <c r="D872" s="36"/>
    </row>
    <row r="873" spans="1:4">
      <c r="A873" s="4" t="s">
        <v>698</v>
      </c>
      <c r="B873" s="4">
        <v>31</v>
      </c>
      <c r="C873" s="4"/>
      <c r="D873" s="36">
        <v>0</v>
      </c>
    </row>
    <row r="874" spans="1:4">
      <c r="A874" s="4" t="s">
        <v>699</v>
      </c>
      <c r="B874" s="4"/>
      <c r="C874" s="4"/>
      <c r="D874" s="36"/>
    </row>
    <row r="875" spans="1:4">
      <c r="A875" s="4" t="s">
        <v>700</v>
      </c>
      <c r="B875" s="4"/>
      <c r="C875" s="4"/>
      <c r="D875" s="36"/>
    </row>
    <row r="876" spans="1:4">
      <c r="A876" s="4" t="s">
        <v>673</v>
      </c>
      <c r="B876" s="4"/>
      <c r="C876" s="4"/>
      <c r="D876" s="36"/>
    </row>
    <row r="877" spans="1:4">
      <c r="A877" s="4" t="s">
        <v>701</v>
      </c>
      <c r="B877" s="4"/>
      <c r="C877" s="4"/>
      <c r="D877" s="36"/>
    </row>
    <row r="878" spans="1:4">
      <c r="A878" s="4" t="s">
        <v>702</v>
      </c>
      <c r="B878" s="4">
        <v>794</v>
      </c>
      <c r="C878" s="4">
        <v>59</v>
      </c>
      <c r="D878" s="36">
        <v>7.43073047858942</v>
      </c>
    </row>
    <row r="879" spans="1:4">
      <c r="A879" s="4" t="s">
        <v>703</v>
      </c>
      <c r="B879" s="4">
        <v>251</v>
      </c>
      <c r="C879" s="4"/>
      <c r="D879" s="36">
        <v>0</v>
      </c>
    </row>
    <row r="880" spans="1:4">
      <c r="A880" s="4" t="s">
        <v>704</v>
      </c>
      <c r="B880" s="4">
        <v>0</v>
      </c>
      <c r="C880" s="4">
        <v>0</v>
      </c>
      <c r="D880" s="36"/>
    </row>
    <row r="881" spans="1:4">
      <c r="A881" s="4" t="s">
        <v>620</v>
      </c>
      <c r="B881" s="4"/>
      <c r="C881" s="4"/>
      <c r="D881" s="36"/>
    </row>
    <row r="882" spans="1:4">
      <c r="A882" s="4" t="s">
        <v>621</v>
      </c>
      <c r="B882" s="4"/>
      <c r="C882" s="4"/>
      <c r="D882" s="36"/>
    </row>
    <row r="883" spans="1:4">
      <c r="A883" s="4" t="s">
        <v>622</v>
      </c>
      <c r="B883" s="4"/>
      <c r="C883" s="4"/>
      <c r="D883" s="36"/>
    </row>
    <row r="884" spans="1:4">
      <c r="A884" s="4" t="s">
        <v>705</v>
      </c>
      <c r="B884" s="4"/>
      <c r="C884" s="4"/>
      <c r="D884" s="36"/>
    </row>
    <row r="885" spans="1:4">
      <c r="A885" s="4" t="s">
        <v>706</v>
      </c>
      <c r="B885" s="4"/>
      <c r="C885" s="4"/>
      <c r="D885" s="36"/>
    </row>
    <row r="886" spans="1:4">
      <c r="A886" s="4" t="s">
        <v>707</v>
      </c>
      <c r="B886" s="4"/>
      <c r="C886" s="4"/>
      <c r="D886" s="36"/>
    </row>
    <row r="887" spans="1:4">
      <c r="A887" s="4" t="s">
        <v>708</v>
      </c>
      <c r="B887" s="4"/>
      <c r="C887" s="4"/>
      <c r="D887" s="36"/>
    </row>
    <row r="888" spans="1:4">
      <c r="A888" s="4" t="s">
        <v>709</v>
      </c>
      <c r="B888" s="4"/>
      <c r="C888" s="4"/>
      <c r="D888" s="36"/>
    </row>
    <row r="889" spans="1:4">
      <c r="A889" s="4" t="s">
        <v>710</v>
      </c>
      <c r="B889" s="4"/>
      <c r="C889" s="4"/>
      <c r="D889" s="36"/>
    </row>
    <row r="890" spans="1:4">
      <c r="A890" s="4" t="s">
        <v>711</v>
      </c>
      <c r="B890" s="4"/>
      <c r="C890" s="4"/>
      <c r="D890" s="36"/>
    </row>
    <row r="891" spans="1:4">
      <c r="A891" s="4" t="s">
        <v>712</v>
      </c>
      <c r="B891" s="4">
        <v>28905</v>
      </c>
      <c r="C891" s="4">
        <v>10807</v>
      </c>
      <c r="D891" s="36">
        <v>37.3879951565473</v>
      </c>
    </row>
    <row r="892" spans="1:4">
      <c r="A892" s="4" t="s">
        <v>620</v>
      </c>
      <c r="B892" s="4">
        <v>276</v>
      </c>
      <c r="C892" s="4">
        <v>300</v>
      </c>
      <c r="D892" s="36">
        <v>108.695652173913</v>
      </c>
    </row>
    <row r="893" spans="1:4">
      <c r="A893" s="4" t="s">
        <v>621</v>
      </c>
      <c r="B893" s="4">
        <v>6</v>
      </c>
      <c r="C893" s="4">
        <v>10</v>
      </c>
      <c r="D893" s="36">
        <v>166.666666666667</v>
      </c>
    </row>
    <row r="894" spans="1:4">
      <c r="A894" s="4" t="s">
        <v>622</v>
      </c>
      <c r="B894" s="4"/>
      <c r="C894" s="4"/>
      <c r="D894" s="36"/>
    </row>
    <row r="895" spans="1:4">
      <c r="A895" s="4" t="s">
        <v>713</v>
      </c>
      <c r="B895" s="4">
        <v>6402</v>
      </c>
      <c r="C895" s="4">
        <v>1920</v>
      </c>
      <c r="D895" s="36">
        <v>29.9906279287723</v>
      </c>
    </row>
    <row r="896" spans="1:4">
      <c r="A896" s="4" t="s">
        <v>714</v>
      </c>
      <c r="B896" s="4">
        <v>12106</v>
      </c>
      <c r="C896" s="4">
        <v>6577</v>
      </c>
      <c r="D896" s="36">
        <v>54.3284321823889</v>
      </c>
    </row>
    <row r="897" spans="1:4">
      <c r="A897" s="4" t="s">
        <v>715</v>
      </c>
      <c r="B897" s="4">
        <v>368</v>
      </c>
      <c r="C897" s="4"/>
      <c r="D897" s="36">
        <v>0</v>
      </c>
    </row>
    <row r="898" spans="1:4">
      <c r="A898" s="4" t="s">
        <v>716</v>
      </c>
      <c r="B898" s="4"/>
      <c r="C898" s="4"/>
      <c r="D898" s="36"/>
    </row>
    <row r="899" spans="1:4">
      <c r="A899" s="4" t="s">
        <v>717</v>
      </c>
      <c r="B899" s="4"/>
      <c r="C899" s="4"/>
      <c r="D899" s="36"/>
    </row>
    <row r="900" spans="1:4">
      <c r="A900" s="4" t="s">
        <v>718</v>
      </c>
      <c r="B900" s="4">
        <v>10</v>
      </c>
      <c r="C900" s="4"/>
      <c r="D900" s="36">
        <v>0</v>
      </c>
    </row>
    <row r="901" spans="1:4">
      <c r="A901" s="4" t="s">
        <v>719</v>
      </c>
      <c r="B901" s="4">
        <v>9737</v>
      </c>
      <c r="C901" s="4">
        <v>2000</v>
      </c>
      <c r="D901" s="36">
        <v>20.5402074560953</v>
      </c>
    </row>
    <row r="902" spans="1:4">
      <c r="A902" s="4" t="s">
        <v>720</v>
      </c>
      <c r="B902" s="4">
        <v>271</v>
      </c>
      <c r="C902" s="4">
        <v>0</v>
      </c>
      <c r="D902" s="36">
        <v>0</v>
      </c>
    </row>
    <row r="903" spans="1:4">
      <c r="A903" s="4" t="s">
        <v>721</v>
      </c>
      <c r="B903" s="4"/>
      <c r="C903" s="4"/>
      <c r="D903" s="36"/>
    </row>
    <row r="904" spans="1:4">
      <c r="A904" s="4" t="s">
        <v>722</v>
      </c>
      <c r="B904" s="4">
        <v>190</v>
      </c>
      <c r="C904" s="4"/>
      <c r="D904" s="36">
        <v>0</v>
      </c>
    </row>
    <row r="905" spans="1:4">
      <c r="A905" s="4" t="s">
        <v>723</v>
      </c>
      <c r="B905" s="4">
        <v>51</v>
      </c>
      <c r="C905" s="4"/>
      <c r="D905" s="36">
        <v>0</v>
      </c>
    </row>
    <row r="906" spans="1:4">
      <c r="A906" s="4" t="s">
        <v>724</v>
      </c>
      <c r="B906" s="4"/>
      <c r="C906" s="4"/>
      <c r="D906" s="36"/>
    </row>
    <row r="907" spans="1:4">
      <c r="A907" s="4" t="s">
        <v>725</v>
      </c>
      <c r="B907" s="4">
        <v>30</v>
      </c>
      <c r="C907" s="4"/>
      <c r="D907" s="36">
        <v>0</v>
      </c>
    </row>
    <row r="908" spans="1:4">
      <c r="A908" s="4" t="s">
        <v>726</v>
      </c>
      <c r="B908" s="4">
        <v>3738</v>
      </c>
      <c r="C908" s="4">
        <v>2552</v>
      </c>
      <c r="D908" s="36">
        <v>68.2718031032638</v>
      </c>
    </row>
    <row r="909" spans="1:4">
      <c r="A909" s="4" t="s">
        <v>727</v>
      </c>
      <c r="B909" s="4">
        <v>972</v>
      </c>
      <c r="C909" s="4">
        <v>245</v>
      </c>
      <c r="D909" s="36">
        <v>25.2057613168724</v>
      </c>
    </row>
    <row r="910" spans="1:4">
      <c r="A910" s="4" t="s">
        <v>728</v>
      </c>
      <c r="B910" s="4"/>
      <c r="C910" s="4"/>
      <c r="D910" s="36"/>
    </row>
    <row r="911" spans="1:4">
      <c r="A911" s="4" t="s">
        <v>729</v>
      </c>
      <c r="B911" s="4">
        <v>2186</v>
      </c>
      <c r="C911" s="4">
        <v>2007</v>
      </c>
      <c r="D911" s="36">
        <v>91.811527904849</v>
      </c>
    </row>
    <row r="912" spans="1:4">
      <c r="A912" s="4" t="s">
        <v>730</v>
      </c>
      <c r="B912" s="4">
        <v>580</v>
      </c>
      <c r="C912" s="4"/>
      <c r="D912" s="36">
        <v>0</v>
      </c>
    </row>
    <row r="913" spans="1:4">
      <c r="A913" s="4" t="s">
        <v>731</v>
      </c>
      <c r="B913" s="4"/>
      <c r="C913" s="4"/>
      <c r="D913" s="36"/>
    </row>
    <row r="914" spans="1:4">
      <c r="A914" s="4" t="s">
        <v>732</v>
      </c>
      <c r="B914" s="4"/>
      <c r="C914" s="4">
        <v>300</v>
      </c>
      <c r="D914" s="36"/>
    </row>
    <row r="915" spans="1:4">
      <c r="A915" s="4" t="s">
        <v>733</v>
      </c>
      <c r="B915" s="4">
        <v>742</v>
      </c>
      <c r="C915" s="4">
        <v>300</v>
      </c>
      <c r="D915" s="36">
        <v>40.4312668463612</v>
      </c>
    </row>
    <row r="916" spans="1:4">
      <c r="A916" s="4" t="s">
        <v>734</v>
      </c>
      <c r="B916" s="4"/>
      <c r="C916" s="4"/>
      <c r="D916" s="36"/>
    </row>
    <row r="917" spans="1:4">
      <c r="A917" s="4" t="s">
        <v>735</v>
      </c>
      <c r="B917" s="4">
        <v>18</v>
      </c>
      <c r="C917" s="4"/>
      <c r="D917" s="36">
        <v>0</v>
      </c>
    </row>
    <row r="918" spans="1:4">
      <c r="A918" s="4" t="s">
        <v>736</v>
      </c>
      <c r="B918" s="4">
        <v>345</v>
      </c>
      <c r="C918" s="4">
        <v>300</v>
      </c>
      <c r="D918" s="36">
        <v>86.9565217391304</v>
      </c>
    </row>
    <row r="919" spans="1:4">
      <c r="A919" s="4" t="s">
        <v>737</v>
      </c>
      <c r="B919" s="4">
        <v>337</v>
      </c>
      <c r="C919" s="4"/>
      <c r="D919" s="36">
        <v>0</v>
      </c>
    </row>
    <row r="920" spans="1:4">
      <c r="A920" s="4" t="s">
        <v>738</v>
      </c>
      <c r="B920" s="4"/>
      <c r="C920" s="4"/>
      <c r="D920" s="36"/>
    </row>
    <row r="921" spans="1:4">
      <c r="A921" s="4" t="s">
        <v>739</v>
      </c>
      <c r="B921" s="4">
        <v>42</v>
      </c>
      <c r="C921" s="4"/>
      <c r="D921" s="36">
        <v>0</v>
      </c>
    </row>
    <row r="922" spans="1:4">
      <c r="A922" s="4" t="s">
        <v>740</v>
      </c>
      <c r="B922" s="4">
        <v>0</v>
      </c>
      <c r="C922" s="4">
        <v>0</v>
      </c>
      <c r="D922" s="36"/>
    </row>
    <row r="923" spans="1:4">
      <c r="A923" s="4" t="s">
        <v>741</v>
      </c>
      <c r="B923" s="4"/>
      <c r="C923" s="4"/>
      <c r="D923" s="36"/>
    </row>
    <row r="924" spans="1:4">
      <c r="A924" s="4" t="s">
        <v>742</v>
      </c>
      <c r="B924" s="4"/>
      <c r="C924" s="4"/>
      <c r="D924" s="36"/>
    </row>
    <row r="925" spans="1:4">
      <c r="A925" s="4" t="s">
        <v>743</v>
      </c>
      <c r="B925" s="4">
        <v>0</v>
      </c>
      <c r="C925" s="4">
        <v>0</v>
      </c>
      <c r="D925" s="36"/>
    </row>
    <row r="926" spans="1:4">
      <c r="A926" s="4" t="s">
        <v>744</v>
      </c>
      <c r="B926" s="4"/>
      <c r="C926" s="4"/>
      <c r="D926" s="36"/>
    </row>
    <row r="927" spans="1:4">
      <c r="A927" s="4" t="s">
        <v>745</v>
      </c>
      <c r="B927" s="4"/>
      <c r="C927" s="4"/>
      <c r="D927" s="36"/>
    </row>
    <row r="928" spans="1:4">
      <c r="A928" s="4" t="s">
        <v>746</v>
      </c>
      <c r="B928" s="4">
        <v>2309</v>
      </c>
      <c r="C928" s="4">
        <v>2199</v>
      </c>
      <c r="D928" s="36">
        <v>95.2360329146817</v>
      </c>
    </row>
    <row r="929" spans="1:4">
      <c r="A929" s="4" t="s">
        <v>747</v>
      </c>
      <c r="B929" s="4">
        <v>1879</v>
      </c>
      <c r="C929" s="4">
        <v>2199</v>
      </c>
      <c r="D929" s="36">
        <v>117.030335284726</v>
      </c>
    </row>
    <row r="930" spans="1:4">
      <c r="A930" s="4" t="s">
        <v>620</v>
      </c>
      <c r="B930" s="4">
        <v>103</v>
      </c>
      <c r="C930" s="4">
        <v>79</v>
      </c>
      <c r="D930" s="36">
        <v>76.6990291262136</v>
      </c>
    </row>
    <row r="931" spans="1:4">
      <c r="A931" s="4" t="s">
        <v>621</v>
      </c>
      <c r="B931" s="4">
        <v>226</v>
      </c>
      <c r="C931" s="4">
        <v>159</v>
      </c>
      <c r="D931" s="36">
        <v>70.353982300885</v>
      </c>
    </row>
    <row r="932" spans="1:4">
      <c r="A932" s="4" t="s">
        <v>622</v>
      </c>
      <c r="B932" s="4"/>
      <c r="C932" s="4"/>
      <c r="D932" s="36"/>
    </row>
    <row r="933" spans="1:4">
      <c r="A933" s="4" t="s">
        <v>748</v>
      </c>
      <c r="B933" s="4">
        <v>597</v>
      </c>
      <c r="C933" s="4">
        <v>1300</v>
      </c>
      <c r="D933" s="36">
        <v>217.755443886097</v>
      </c>
    </row>
    <row r="934" spans="1:4">
      <c r="A934" s="4" t="s">
        <v>749</v>
      </c>
      <c r="B934" s="4">
        <v>595</v>
      </c>
      <c r="C934" s="4">
        <v>469</v>
      </c>
      <c r="D934" s="36">
        <v>78.8235294117647</v>
      </c>
    </row>
    <row r="935" spans="1:4">
      <c r="A935" s="4" t="s">
        <v>750</v>
      </c>
      <c r="B935" s="4"/>
      <c r="C935" s="4"/>
      <c r="D935" s="36"/>
    </row>
    <row r="936" spans="1:4">
      <c r="A936" s="4" t="s">
        <v>751</v>
      </c>
      <c r="B936" s="4"/>
      <c r="C936" s="4"/>
      <c r="D936" s="36"/>
    </row>
    <row r="937" spans="1:4">
      <c r="A937" s="4" t="s">
        <v>752</v>
      </c>
      <c r="B937" s="4"/>
      <c r="C937" s="4"/>
      <c r="D937" s="36"/>
    </row>
    <row r="938" spans="1:4">
      <c r="A938" s="4" t="s">
        <v>753</v>
      </c>
      <c r="B938" s="4">
        <v>207</v>
      </c>
      <c r="C938" s="4">
        <v>192</v>
      </c>
      <c r="D938" s="36">
        <v>92.7536231884058</v>
      </c>
    </row>
    <row r="939" spans="1:4">
      <c r="A939" s="4" t="s">
        <v>754</v>
      </c>
      <c r="B939" s="4"/>
      <c r="C939" s="4"/>
      <c r="D939" s="36"/>
    </row>
    <row r="940" spans="1:4">
      <c r="A940" s="4" t="s">
        <v>755</v>
      </c>
      <c r="B940" s="4"/>
      <c r="C940" s="4"/>
      <c r="D940" s="36"/>
    </row>
    <row r="941" spans="1:4">
      <c r="A941" s="4" t="s">
        <v>756</v>
      </c>
      <c r="B941" s="4"/>
      <c r="C941" s="4"/>
      <c r="D941" s="36"/>
    </row>
    <row r="942" spans="1:4">
      <c r="A942" s="4" t="s">
        <v>757</v>
      </c>
      <c r="B942" s="4"/>
      <c r="C942" s="4"/>
      <c r="D942" s="36"/>
    </row>
    <row r="943" spans="1:4">
      <c r="A943" s="4" t="s">
        <v>758</v>
      </c>
      <c r="B943" s="4"/>
      <c r="C943" s="4"/>
      <c r="D943" s="36"/>
    </row>
    <row r="944" spans="1:4">
      <c r="A944" s="4" t="s">
        <v>759</v>
      </c>
      <c r="B944" s="4"/>
      <c r="C944" s="4"/>
      <c r="D944" s="36"/>
    </row>
    <row r="945" spans="1:4">
      <c r="A945" s="4" t="s">
        <v>760</v>
      </c>
      <c r="B945" s="4"/>
      <c r="C945" s="4"/>
      <c r="D945" s="36"/>
    </row>
    <row r="946" spans="1:4">
      <c r="A946" s="4" t="s">
        <v>761</v>
      </c>
      <c r="B946" s="4"/>
      <c r="C946" s="4"/>
      <c r="D946" s="36"/>
    </row>
    <row r="947" spans="1:4">
      <c r="A947" s="4" t="s">
        <v>762</v>
      </c>
      <c r="B947" s="4"/>
      <c r="C947" s="4"/>
      <c r="D947" s="36"/>
    </row>
    <row r="948" spans="1:4">
      <c r="A948" s="4" t="s">
        <v>763</v>
      </c>
      <c r="B948" s="4"/>
      <c r="C948" s="4"/>
      <c r="D948" s="36"/>
    </row>
    <row r="949" spans="1:4">
      <c r="A949" s="4" t="s">
        <v>764</v>
      </c>
      <c r="B949" s="4"/>
      <c r="C949" s="4"/>
      <c r="D949" s="36"/>
    </row>
    <row r="950" spans="1:4">
      <c r="A950" s="4" t="s">
        <v>765</v>
      </c>
      <c r="B950" s="4"/>
      <c r="C950" s="4"/>
      <c r="D950" s="36"/>
    </row>
    <row r="951" spans="1:4">
      <c r="A951" s="4" t="s">
        <v>766</v>
      </c>
      <c r="B951" s="4">
        <v>151</v>
      </c>
      <c r="C951" s="4"/>
      <c r="D951" s="36">
        <v>0</v>
      </c>
    </row>
    <row r="952" spans="1:4">
      <c r="A952" s="4" t="s">
        <v>767</v>
      </c>
      <c r="B952" s="4">
        <v>0</v>
      </c>
      <c r="C952" s="4">
        <v>0</v>
      </c>
      <c r="D952" s="36"/>
    </row>
    <row r="953" spans="1:4">
      <c r="A953" s="4" t="s">
        <v>620</v>
      </c>
      <c r="B953" s="4"/>
      <c r="C953" s="4"/>
      <c r="D953" s="36"/>
    </row>
    <row r="954" spans="1:4">
      <c r="A954" s="4" t="s">
        <v>621</v>
      </c>
      <c r="B954" s="4"/>
      <c r="C954" s="4"/>
      <c r="D954" s="36"/>
    </row>
    <row r="955" spans="1:4">
      <c r="A955" s="4" t="s">
        <v>622</v>
      </c>
      <c r="B955" s="4"/>
      <c r="C955" s="4"/>
      <c r="D955" s="36"/>
    </row>
    <row r="956" spans="1:4">
      <c r="A956" s="4" t="s">
        <v>768</v>
      </c>
      <c r="B956" s="4"/>
      <c r="C956" s="4"/>
      <c r="D956" s="36"/>
    </row>
    <row r="957" spans="1:4">
      <c r="A957" s="4" t="s">
        <v>769</v>
      </c>
      <c r="B957" s="4"/>
      <c r="C957" s="4"/>
      <c r="D957" s="36"/>
    </row>
    <row r="958" spans="1:4">
      <c r="A958" s="4" t="s">
        <v>770</v>
      </c>
      <c r="B958" s="4"/>
      <c r="C958" s="4"/>
      <c r="D958" s="36"/>
    </row>
    <row r="959" spans="1:4">
      <c r="A959" s="4" t="s">
        <v>771</v>
      </c>
      <c r="B959" s="4"/>
      <c r="C959" s="4"/>
      <c r="D959" s="36"/>
    </row>
    <row r="960" spans="1:4">
      <c r="A960" s="4" t="s">
        <v>772</v>
      </c>
      <c r="B960" s="4"/>
      <c r="C960" s="4"/>
      <c r="D960" s="36"/>
    </row>
    <row r="961" spans="1:4">
      <c r="A961" s="4" t="s">
        <v>773</v>
      </c>
      <c r="B961" s="4"/>
      <c r="C961" s="4"/>
      <c r="D961" s="36"/>
    </row>
    <row r="962" spans="1:4">
      <c r="A962" s="4" t="s">
        <v>774</v>
      </c>
      <c r="B962" s="4">
        <v>0</v>
      </c>
      <c r="C962" s="4">
        <v>0</v>
      </c>
      <c r="D962" s="36"/>
    </row>
    <row r="963" spans="1:4">
      <c r="A963" s="4" t="s">
        <v>620</v>
      </c>
      <c r="B963" s="4"/>
      <c r="C963" s="4"/>
      <c r="D963" s="36"/>
    </row>
    <row r="964" spans="1:4">
      <c r="A964" s="4" t="s">
        <v>621</v>
      </c>
      <c r="B964" s="4"/>
      <c r="C964" s="4"/>
      <c r="D964" s="36"/>
    </row>
    <row r="965" spans="1:4">
      <c r="A965" s="4" t="s">
        <v>622</v>
      </c>
      <c r="B965" s="4"/>
      <c r="C965" s="4"/>
      <c r="D965" s="36"/>
    </row>
    <row r="966" spans="1:4">
      <c r="A966" s="4" t="s">
        <v>775</v>
      </c>
      <c r="B966" s="4"/>
      <c r="C966" s="4"/>
      <c r="D966" s="36"/>
    </row>
    <row r="967" spans="1:4">
      <c r="A967" s="4" t="s">
        <v>776</v>
      </c>
      <c r="B967" s="4"/>
      <c r="C967" s="4"/>
      <c r="D967" s="36"/>
    </row>
    <row r="968" spans="1:4">
      <c r="A968" s="4" t="s">
        <v>777</v>
      </c>
      <c r="B968" s="4"/>
      <c r="C968" s="4"/>
      <c r="D968" s="36"/>
    </row>
    <row r="969" spans="1:4">
      <c r="A969" s="4" t="s">
        <v>778</v>
      </c>
      <c r="B969" s="4"/>
      <c r="C969" s="4"/>
      <c r="D969" s="36"/>
    </row>
    <row r="970" spans="1:4">
      <c r="A970" s="4" t="s">
        <v>779</v>
      </c>
      <c r="B970" s="4"/>
      <c r="C970" s="4"/>
      <c r="D970" s="36"/>
    </row>
    <row r="971" spans="1:4">
      <c r="A971" s="4" t="s">
        <v>780</v>
      </c>
      <c r="B971" s="4"/>
      <c r="C971" s="4"/>
      <c r="D971" s="36"/>
    </row>
    <row r="972" spans="1:4">
      <c r="A972" s="4" t="s">
        <v>781</v>
      </c>
      <c r="B972" s="4">
        <v>273</v>
      </c>
      <c r="C972" s="4">
        <v>0</v>
      </c>
      <c r="D972" s="36">
        <v>0</v>
      </c>
    </row>
    <row r="973" spans="1:4">
      <c r="A973" s="4" t="s">
        <v>782</v>
      </c>
      <c r="B973" s="4"/>
      <c r="C973" s="4"/>
      <c r="D973" s="36"/>
    </row>
    <row r="974" spans="1:4">
      <c r="A974" s="4" t="s">
        <v>783</v>
      </c>
      <c r="B974" s="4">
        <v>201</v>
      </c>
      <c r="C974" s="4"/>
      <c r="D974" s="36">
        <v>0</v>
      </c>
    </row>
    <row r="975" spans="1:4">
      <c r="A975" s="4" t="s">
        <v>784</v>
      </c>
      <c r="B975" s="4">
        <v>72</v>
      </c>
      <c r="C975" s="4"/>
      <c r="D975" s="36">
        <v>0</v>
      </c>
    </row>
    <row r="976" spans="1:4">
      <c r="A976" s="4" t="s">
        <v>785</v>
      </c>
      <c r="B976" s="4"/>
      <c r="C976" s="4"/>
      <c r="D976" s="36"/>
    </row>
    <row r="977" spans="1:4">
      <c r="A977" s="4" t="s">
        <v>786</v>
      </c>
      <c r="B977" s="4">
        <v>0</v>
      </c>
      <c r="C977" s="4">
        <v>0</v>
      </c>
      <c r="D977" s="36"/>
    </row>
    <row r="978" spans="1:4">
      <c r="A978" s="4" t="s">
        <v>620</v>
      </c>
      <c r="B978" s="4"/>
      <c r="C978" s="4"/>
      <c r="D978" s="36"/>
    </row>
    <row r="979" spans="1:4">
      <c r="A979" s="4" t="s">
        <v>621</v>
      </c>
      <c r="B979" s="4"/>
      <c r="C979" s="4"/>
      <c r="D979" s="36"/>
    </row>
    <row r="980" spans="1:4">
      <c r="A980" s="4" t="s">
        <v>622</v>
      </c>
      <c r="B980" s="4"/>
      <c r="C980" s="4"/>
      <c r="D980" s="36"/>
    </row>
    <row r="981" spans="1:4">
      <c r="A981" s="4" t="s">
        <v>772</v>
      </c>
      <c r="B981" s="4"/>
      <c r="C981" s="4"/>
      <c r="D981" s="36"/>
    </row>
    <row r="982" spans="1:4">
      <c r="A982" s="4" t="s">
        <v>787</v>
      </c>
      <c r="B982" s="4"/>
      <c r="C982" s="4"/>
      <c r="D982" s="36"/>
    </row>
    <row r="983" spans="1:4">
      <c r="A983" s="4" t="s">
        <v>788</v>
      </c>
      <c r="B983" s="4"/>
      <c r="C983" s="4"/>
      <c r="D983" s="36"/>
    </row>
    <row r="984" spans="1:4">
      <c r="A984" s="4" t="s">
        <v>789</v>
      </c>
      <c r="B984" s="4">
        <v>157</v>
      </c>
      <c r="C984" s="4">
        <v>0</v>
      </c>
      <c r="D984" s="36">
        <v>0</v>
      </c>
    </row>
    <row r="985" spans="1:4">
      <c r="A985" s="4" t="s">
        <v>790</v>
      </c>
      <c r="B985" s="4"/>
      <c r="C985" s="4"/>
      <c r="D985" s="36"/>
    </row>
    <row r="986" spans="1:4">
      <c r="A986" s="4" t="s">
        <v>791</v>
      </c>
      <c r="B986" s="4">
        <v>157</v>
      </c>
      <c r="C986" s="4"/>
      <c r="D986" s="36">
        <v>0</v>
      </c>
    </row>
    <row r="987" spans="1:4">
      <c r="A987" s="4" t="s">
        <v>792</v>
      </c>
      <c r="B987" s="4"/>
      <c r="C987" s="4"/>
      <c r="D987" s="36"/>
    </row>
    <row r="988" spans="1:4">
      <c r="A988" s="4" t="s">
        <v>793</v>
      </c>
      <c r="B988" s="4"/>
      <c r="C988" s="4"/>
      <c r="D988" s="36"/>
    </row>
    <row r="989" spans="1:4">
      <c r="A989" s="4" t="s">
        <v>794</v>
      </c>
      <c r="B989" s="4">
        <v>0</v>
      </c>
      <c r="C989" s="4">
        <v>0</v>
      </c>
      <c r="D989" s="36"/>
    </row>
    <row r="990" spans="1:4">
      <c r="A990" s="4" t="s">
        <v>795</v>
      </c>
      <c r="B990" s="4"/>
      <c r="C990" s="4"/>
      <c r="D990" s="36"/>
    </row>
    <row r="991" spans="1:4">
      <c r="A991" s="4" t="s">
        <v>796</v>
      </c>
      <c r="B991" s="4"/>
      <c r="C991" s="4"/>
      <c r="D991" s="36"/>
    </row>
    <row r="992" spans="1:4">
      <c r="A992" s="4" t="s">
        <v>797</v>
      </c>
      <c r="B992" s="4">
        <v>2135</v>
      </c>
      <c r="C992" s="4">
        <v>1004</v>
      </c>
      <c r="D992" s="36">
        <v>47.0257611241218</v>
      </c>
    </row>
    <row r="993" spans="1:4">
      <c r="A993" s="4" t="s">
        <v>798</v>
      </c>
      <c r="B993" s="4">
        <v>0</v>
      </c>
      <c r="C993" s="4">
        <v>0</v>
      </c>
      <c r="D993" s="36"/>
    </row>
    <row r="994" spans="1:4">
      <c r="A994" s="4" t="s">
        <v>620</v>
      </c>
      <c r="B994" s="4"/>
      <c r="C994" s="4"/>
      <c r="D994" s="36"/>
    </row>
    <row r="995" spans="1:4">
      <c r="A995" s="4" t="s">
        <v>621</v>
      </c>
      <c r="B995" s="4"/>
      <c r="C995" s="4"/>
      <c r="D995" s="36"/>
    </row>
    <row r="996" spans="1:4">
      <c r="A996" s="4" t="s">
        <v>622</v>
      </c>
      <c r="B996" s="4"/>
      <c r="C996" s="4"/>
      <c r="D996" s="36"/>
    </row>
    <row r="997" spans="1:4">
      <c r="A997" s="4" t="s">
        <v>799</v>
      </c>
      <c r="B997" s="4"/>
      <c r="C997" s="4"/>
      <c r="D997" s="36"/>
    </row>
    <row r="998" spans="1:4">
      <c r="A998" s="4" t="s">
        <v>800</v>
      </c>
      <c r="B998" s="4"/>
      <c r="C998" s="4"/>
      <c r="D998" s="36"/>
    </row>
    <row r="999" spans="1:4">
      <c r="A999" s="4" t="s">
        <v>801</v>
      </c>
      <c r="B999" s="4"/>
      <c r="C999" s="4"/>
      <c r="D999" s="36"/>
    </row>
    <row r="1000" spans="1:4">
      <c r="A1000" s="4" t="s">
        <v>802</v>
      </c>
      <c r="B1000" s="4"/>
      <c r="C1000" s="4"/>
      <c r="D1000" s="36"/>
    </row>
    <row r="1001" spans="1:4">
      <c r="A1001" s="4" t="s">
        <v>803</v>
      </c>
      <c r="B1001" s="4"/>
      <c r="C1001" s="4"/>
      <c r="D1001" s="36"/>
    </row>
    <row r="1002" spans="1:4">
      <c r="A1002" s="4" t="s">
        <v>804</v>
      </c>
      <c r="B1002" s="4"/>
      <c r="C1002" s="4"/>
      <c r="D1002" s="36"/>
    </row>
    <row r="1003" spans="1:4">
      <c r="A1003" s="4" t="s">
        <v>805</v>
      </c>
      <c r="B1003" s="4">
        <v>60</v>
      </c>
      <c r="C1003" s="4">
        <v>0</v>
      </c>
      <c r="D1003" s="36">
        <v>0</v>
      </c>
    </row>
    <row r="1004" spans="1:4">
      <c r="A1004" s="4" t="s">
        <v>620</v>
      </c>
      <c r="B1004" s="4"/>
      <c r="C1004" s="4"/>
      <c r="D1004" s="36"/>
    </row>
    <row r="1005" spans="1:4">
      <c r="A1005" s="4" t="s">
        <v>621</v>
      </c>
      <c r="B1005" s="4"/>
      <c r="C1005" s="4"/>
      <c r="D1005" s="36"/>
    </row>
    <row r="1006" spans="1:4">
      <c r="A1006" s="4" t="s">
        <v>622</v>
      </c>
      <c r="B1006" s="4"/>
      <c r="C1006" s="4"/>
      <c r="D1006" s="36"/>
    </row>
    <row r="1007" spans="1:4">
      <c r="A1007" s="4" t="s">
        <v>806</v>
      </c>
      <c r="B1007" s="4"/>
      <c r="C1007" s="4"/>
      <c r="D1007" s="36"/>
    </row>
    <row r="1008" spans="1:4">
      <c r="A1008" s="4" t="s">
        <v>807</v>
      </c>
      <c r="B1008" s="4"/>
      <c r="C1008" s="4"/>
      <c r="D1008" s="36"/>
    </row>
    <row r="1009" spans="1:4">
      <c r="A1009" s="4" t="s">
        <v>808</v>
      </c>
      <c r="B1009" s="4"/>
      <c r="C1009" s="4"/>
      <c r="D1009" s="36"/>
    </row>
    <row r="1010" spans="1:4">
      <c r="A1010" s="4" t="s">
        <v>809</v>
      </c>
      <c r="B1010" s="4"/>
      <c r="C1010" s="4"/>
      <c r="D1010" s="36"/>
    </row>
    <row r="1011" spans="1:4">
      <c r="A1011" s="4" t="s">
        <v>810</v>
      </c>
      <c r="B1011" s="4"/>
      <c r="C1011" s="4"/>
      <c r="D1011" s="36"/>
    </row>
    <row r="1012" spans="1:4">
      <c r="A1012" s="4" t="s">
        <v>811</v>
      </c>
      <c r="B1012" s="4"/>
      <c r="C1012" s="4"/>
      <c r="D1012" s="36"/>
    </row>
    <row r="1013" spans="1:4">
      <c r="A1013" s="4" t="s">
        <v>812</v>
      </c>
      <c r="B1013" s="4"/>
      <c r="C1013" s="4"/>
      <c r="D1013" s="36"/>
    </row>
    <row r="1014" spans="1:4">
      <c r="A1014" s="4" t="s">
        <v>813</v>
      </c>
      <c r="B1014" s="4"/>
      <c r="C1014" s="4"/>
      <c r="D1014" s="36"/>
    </row>
    <row r="1015" spans="1:4">
      <c r="A1015" s="4" t="s">
        <v>814</v>
      </c>
      <c r="B1015" s="4"/>
      <c r="C1015" s="4"/>
      <c r="D1015" s="36"/>
    </row>
    <row r="1016" spans="1:4">
      <c r="A1016" s="4" t="s">
        <v>815</v>
      </c>
      <c r="B1016" s="4"/>
      <c r="C1016" s="4"/>
      <c r="D1016" s="36"/>
    </row>
    <row r="1017" spans="1:4">
      <c r="A1017" s="4" t="s">
        <v>816</v>
      </c>
      <c r="B1017" s="4"/>
      <c r="C1017" s="4"/>
      <c r="D1017" s="36"/>
    </row>
    <row r="1018" spans="1:4">
      <c r="A1018" s="4" t="s">
        <v>817</v>
      </c>
      <c r="B1018" s="4">
        <v>60</v>
      </c>
      <c r="C1018" s="4"/>
      <c r="D1018" s="36">
        <v>0</v>
      </c>
    </row>
    <row r="1019" spans="1:4">
      <c r="A1019" s="4" t="s">
        <v>818</v>
      </c>
      <c r="B1019" s="4">
        <v>0</v>
      </c>
      <c r="C1019" s="4">
        <v>0</v>
      </c>
      <c r="D1019" s="36"/>
    </row>
    <row r="1020" spans="1:4">
      <c r="A1020" s="4" t="s">
        <v>620</v>
      </c>
      <c r="B1020" s="4"/>
      <c r="C1020" s="4"/>
      <c r="D1020" s="36"/>
    </row>
    <row r="1021" spans="1:4">
      <c r="A1021" s="4" t="s">
        <v>621</v>
      </c>
      <c r="B1021" s="4"/>
      <c r="C1021" s="4"/>
      <c r="D1021" s="36"/>
    </row>
    <row r="1022" spans="1:4">
      <c r="A1022" s="4" t="s">
        <v>622</v>
      </c>
      <c r="B1022" s="4"/>
      <c r="C1022" s="4"/>
      <c r="D1022" s="36"/>
    </row>
    <row r="1023" spans="1:4">
      <c r="A1023" s="4" t="s">
        <v>819</v>
      </c>
      <c r="B1023" s="4"/>
      <c r="C1023" s="4"/>
      <c r="D1023" s="36"/>
    </row>
    <row r="1024" spans="1:4">
      <c r="A1024" s="4" t="s">
        <v>820</v>
      </c>
      <c r="B1024" s="4">
        <v>408</v>
      </c>
      <c r="C1024" s="4">
        <v>399</v>
      </c>
      <c r="D1024" s="36">
        <v>97.7941176470588</v>
      </c>
    </row>
    <row r="1025" spans="1:4">
      <c r="A1025" s="4" t="s">
        <v>620</v>
      </c>
      <c r="B1025" s="4">
        <v>19</v>
      </c>
      <c r="C1025" s="4">
        <v>159</v>
      </c>
      <c r="D1025" s="36">
        <v>836.842105263158</v>
      </c>
    </row>
    <row r="1026" spans="1:4">
      <c r="A1026" s="4" t="s">
        <v>621</v>
      </c>
      <c r="B1026" s="4">
        <v>49</v>
      </c>
      <c r="C1026" s="4">
        <v>30</v>
      </c>
      <c r="D1026" s="36">
        <v>61.2244897959184</v>
      </c>
    </row>
    <row r="1027" spans="1:4">
      <c r="A1027" s="4" t="s">
        <v>622</v>
      </c>
      <c r="B1027" s="4"/>
      <c r="C1027" s="4"/>
      <c r="D1027" s="36"/>
    </row>
    <row r="1028" spans="1:4">
      <c r="A1028" s="4" t="s">
        <v>821</v>
      </c>
      <c r="B1028" s="4"/>
      <c r="C1028" s="4"/>
      <c r="D1028" s="36"/>
    </row>
    <row r="1029" spans="1:4">
      <c r="A1029" s="4" t="s">
        <v>822</v>
      </c>
      <c r="B1029" s="4"/>
      <c r="C1029" s="4"/>
      <c r="D1029" s="36"/>
    </row>
    <row r="1030" spans="1:4">
      <c r="A1030" s="4" t="s">
        <v>823</v>
      </c>
      <c r="B1030" s="4">
        <v>10</v>
      </c>
      <c r="C1030" s="4"/>
      <c r="D1030" s="36">
        <v>0</v>
      </c>
    </row>
    <row r="1031" spans="1:4">
      <c r="A1031" s="4" t="s">
        <v>824</v>
      </c>
      <c r="B1031" s="4"/>
      <c r="C1031" s="4"/>
      <c r="D1031" s="36"/>
    </row>
    <row r="1032" spans="1:4">
      <c r="A1032" s="4" t="s">
        <v>825</v>
      </c>
      <c r="B1032" s="4"/>
      <c r="C1032" s="4"/>
      <c r="D1032" s="36"/>
    </row>
    <row r="1033" spans="1:4">
      <c r="A1033" s="4" t="s">
        <v>826</v>
      </c>
      <c r="B1033" s="4">
        <v>330</v>
      </c>
      <c r="C1033" s="4">
        <v>210</v>
      </c>
      <c r="D1033" s="36">
        <v>63.6363636363636</v>
      </c>
    </row>
    <row r="1034" spans="1:4">
      <c r="A1034" s="4" t="s">
        <v>827</v>
      </c>
      <c r="B1034" s="4"/>
      <c r="C1034" s="4"/>
      <c r="D1034" s="36"/>
    </row>
    <row r="1035" spans="1:4">
      <c r="A1035" s="4" t="s">
        <v>772</v>
      </c>
      <c r="B1035" s="4"/>
      <c r="C1035" s="4"/>
      <c r="D1035" s="36"/>
    </row>
    <row r="1036" spans="1:4">
      <c r="A1036" s="4" t="s">
        <v>828</v>
      </c>
      <c r="B1036" s="4"/>
      <c r="C1036" s="4"/>
      <c r="D1036" s="36"/>
    </row>
    <row r="1037" spans="1:4">
      <c r="A1037" s="4" t="s">
        <v>829</v>
      </c>
      <c r="B1037" s="4"/>
      <c r="C1037" s="4"/>
      <c r="D1037" s="36"/>
    </row>
    <row r="1038" spans="1:4">
      <c r="A1038" s="4" t="s">
        <v>830</v>
      </c>
      <c r="B1038" s="4">
        <v>25</v>
      </c>
      <c r="C1038" s="4">
        <v>0</v>
      </c>
      <c r="D1038" s="36"/>
    </row>
    <row r="1039" spans="1:4">
      <c r="A1039" s="4" t="s">
        <v>620</v>
      </c>
      <c r="B1039" s="4"/>
      <c r="C1039" s="4"/>
      <c r="D1039" s="36"/>
    </row>
    <row r="1040" spans="1:4">
      <c r="A1040" s="4" t="s">
        <v>621</v>
      </c>
      <c r="B1040" s="4"/>
      <c r="C1040" s="4"/>
      <c r="D1040" s="36"/>
    </row>
    <row r="1041" spans="1:4">
      <c r="A1041" s="4" t="s">
        <v>622</v>
      </c>
      <c r="B1041" s="4"/>
      <c r="C1041" s="4"/>
      <c r="D1041" s="36"/>
    </row>
    <row r="1042" spans="1:4">
      <c r="A1042" s="4" t="s">
        <v>831</v>
      </c>
      <c r="B1042" s="4"/>
      <c r="C1042" s="4"/>
      <c r="D1042" s="36"/>
    </row>
    <row r="1043" spans="1:4">
      <c r="A1043" s="4" t="s">
        <v>832</v>
      </c>
      <c r="B1043" s="4"/>
      <c r="C1043" s="4"/>
      <c r="D1043" s="36"/>
    </row>
    <row r="1044" spans="1:4">
      <c r="A1044" s="4" t="s">
        <v>833</v>
      </c>
      <c r="B1044" s="4">
        <v>25</v>
      </c>
      <c r="C1044" s="4"/>
      <c r="D1044" s="36"/>
    </row>
    <row r="1045" spans="1:4">
      <c r="A1045" s="4" t="s">
        <v>834</v>
      </c>
      <c r="B1045" s="4">
        <v>615</v>
      </c>
      <c r="C1045" s="4">
        <v>605</v>
      </c>
      <c r="D1045" s="36">
        <v>98.3739837398374</v>
      </c>
    </row>
    <row r="1046" spans="1:4">
      <c r="A1046" s="4" t="s">
        <v>620</v>
      </c>
      <c r="B1046" s="4">
        <v>21</v>
      </c>
      <c r="C1046" s="4">
        <v>28</v>
      </c>
      <c r="D1046" s="36">
        <v>133.333333333333</v>
      </c>
    </row>
    <row r="1047" spans="1:4">
      <c r="A1047" s="4" t="s">
        <v>621</v>
      </c>
      <c r="B1047" s="4">
        <v>34</v>
      </c>
      <c r="C1047" s="4">
        <v>10</v>
      </c>
      <c r="D1047" s="36">
        <v>29.4117647058824</v>
      </c>
    </row>
    <row r="1048" spans="1:4">
      <c r="A1048" s="4" t="s">
        <v>622</v>
      </c>
      <c r="B1048" s="4"/>
      <c r="C1048" s="4"/>
      <c r="D1048" s="36"/>
    </row>
    <row r="1049" spans="1:4">
      <c r="A1049" s="4" t="s">
        <v>835</v>
      </c>
      <c r="B1049" s="4"/>
      <c r="C1049" s="4"/>
      <c r="D1049" s="36"/>
    </row>
    <row r="1050" spans="1:4">
      <c r="A1050" s="4" t="s">
        <v>836</v>
      </c>
      <c r="B1050" s="4"/>
      <c r="C1050" s="4">
        <v>567</v>
      </c>
      <c r="D1050" s="36"/>
    </row>
    <row r="1051" spans="1:4">
      <c r="A1051" s="4" t="s">
        <v>837</v>
      </c>
      <c r="B1051" s="4">
        <v>560</v>
      </c>
      <c r="C1051" s="4"/>
      <c r="D1051" s="36">
        <v>0</v>
      </c>
    </row>
    <row r="1052" spans="1:4">
      <c r="A1052" s="4" t="s">
        <v>838</v>
      </c>
      <c r="B1052" s="4">
        <v>1027</v>
      </c>
      <c r="C1052" s="4">
        <v>0</v>
      </c>
      <c r="D1052" s="36">
        <v>0</v>
      </c>
    </row>
    <row r="1053" spans="1:4">
      <c r="A1053" s="4" t="s">
        <v>839</v>
      </c>
      <c r="B1053" s="4"/>
      <c r="C1053" s="4"/>
      <c r="D1053" s="36"/>
    </row>
    <row r="1054" spans="1:4">
      <c r="A1054" s="4" t="s">
        <v>840</v>
      </c>
      <c r="B1054" s="4"/>
      <c r="C1054" s="4"/>
      <c r="D1054" s="36"/>
    </row>
    <row r="1055" spans="1:4">
      <c r="A1055" s="4" t="s">
        <v>841</v>
      </c>
      <c r="B1055" s="4"/>
      <c r="C1055" s="4"/>
      <c r="D1055" s="36"/>
    </row>
    <row r="1056" spans="1:4">
      <c r="A1056" s="4" t="s">
        <v>842</v>
      </c>
      <c r="B1056" s="4"/>
      <c r="C1056" s="4"/>
      <c r="D1056" s="36"/>
    </row>
    <row r="1057" spans="1:4">
      <c r="A1057" s="4" t="s">
        <v>843</v>
      </c>
      <c r="B1057" s="4">
        <v>1027</v>
      </c>
      <c r="C1057" s="4"/>
      <c r="D1057" s="36">
        <v>0</v>
      </c>
    </row>
    <row r="1058" spans="1:4">
      <c r="A1058" s="4" t="s">
        <v>844</v>
      </c>
      <c r="B1058" s="4">
        <v>838</v>
      </c>
      <c r="C1058" s="4">
        <v>191</v>
      </c>
      <c r="D1058" s="36">
        <v>22.7923627684964</v>
      </c>
    </row>
    <row r="1059" spans="1:4">
      <c r="A1059" s="4" t="s">
        <v>845</v>
      </c>
      <c r="B1059" s="4">
        <v>838</v>
      </c>
      <c r="C1059" s="4">
        <v>191</v>
      </c>
      <c r="D1059" s="36">
        <v>22.7923627684964</v>
      </c>
    </row>
    <row r="1060" spans="1:4">
      <c r="A1060" s="4" t="s">
        <v>620</v>
      </c>
      <c r="B1060" s="4">
        <v>17</v>
      </c>
      <c r="C1060" s="4">
        <v>160</v>
      </c>
      <c r="D1060" s="36">
        <v>941.176470588235</v>
      </c>
    </row>
    <row r="1061" spans="1:4">
      <c r="A1061" s="4" t="s">
        <v>621</v>
      </c>
      <c r="B1061" s="4"/>
      <c r="C1061" s="4"/>
      <c r="D1061" s="36"/>
    </row>
    <row r="1062" spans="1:4">
      <c r="A1062" s="4" t="s">
        <v>622</v>
      </c>
      <c r="B1062" s="4"/>
      <c r="C1062" s="4"/>
      <c r="D1062" s="36"/>
    </row>
    <row r="1063" spans="1:4">
      <c r="A1063" s="4" t="s">
        <v>846</v>
      </c>
      <c r="B1063" s="4">
        <v>5</v>
      </c>
      <c r="C1063" s="4">
        <v>31</v>
      </c>
      <c r="D1063" s="36">
        <v>620</v>
      </c>
    </row>
    <row r="1064" spans="1:4">
      <c r="A1064" s="4" t="s">
        <v>847</v>
      </c>
      <c r="B1064" s="4"/>
      <c r="C1064" s="4"/>
      <c r="D1064" s="36"/>
    </row>
    <row r="1065" spans="1:4">
      <c r="A1065" s="4" t="s">
        <v>848</v>
      </c>
      <c r="B1065" s="4"/>
      <c r="C1065" s="4"/>
      <c r="D1065" s="36"/>
    </row>
    <row r="1066" spans="1:4">
      <c r="A1066" s="4" t="s">
        <v>849</v>
      </c>
      <c r="B1066" s="4"/>
      <c r="C1066" s="4"/>
      <c r="D1066" s="36"/>
    </row>
    <row r="1067" spans="1:4">
      <c r="A1067" s="4" t="s">
        <v>639</v>
      </c>
      <c r="B1067" s="4"/>
      <c r="C1067" s="4"/>
      <c r="D1067" s="36"/>
    </row>
    <row r="1068" spans="1:4">
      <c r="A1068" s="4" t="s">
        <v>850</v>
      </c>
      <c r="B1068" s="4">
        <v>816</v>
      </c>
      <c r="C1068" s="4"/>
      <c r="D1068" s="36">
        <v>0</v>
      </c>
    </row>
    <row r="1069" spans="1:4">
      <c r="A1069" s="4" t="s">
        <v>851</v>
      </c>
      <c r="B1069" s="4">
        <v>0</v>
      </c>
      <c r="C1069" s="4">
        <v>0</v>
      </c>
      <c r="D1069" s="36"/>
    </row>
    <row r="1070" spans="1:4">
      <c r="A1070" s="4" t="s">
        <v>620</v>
      </c>
      <c r="B1070" s="4"/>
      <c r="C1070" s="4"/>
      <c r="D1070" s="36"/>
    </row>
    <row r="1071" spans="1:4">
      <c r="A1071" s="4" t="s">
        <v>621</v>
      </c>
      <c r="B1071" s="4"/>
      <c r="C1071" s="4"/>
      <c r="D1071" s="36"/>
    </row>
    <row r="1072" spans="1:4">
      <c r="A1072" s="4" t="s">
        <v>622</v>
      </c>
      <c r="B1072" s="4"/>
      <c r="C1072" s="4"/>
      <c r="D1072" s="36"/>
    </row>
    <row r="1073" spans="1:4">
      <c r="A1073" s="4" t="s">
        <v>852</v>
      </c>
      <c r="B1073" s="4"/>
      <c r="C1073" s="4"/>
      <c r="D1073" s="36"/>
    </row>
    <row r="1074" spans="1:4">
      <c r="A1074" s="4" t="s">
        <v>853</v>
      </c>
      <c r="B1074" s="4"/>
      <c r="C1074" s="4"/>
      <c r="D1074" s="36"/>
    </row>
    <row r="1075" spans="1:4">
      <c r="A1075" s="4" t="s">
        <v>854</v>
      </c>
      <c r="B1075" s="4">
        <v>0</v>
      </c>
      <c r="C1075" s="4">
        <v>0</v>
      </c>
      <c r="D1075" s="36"/>
    </row>
    <row r="1076" spans="1:4">
      <c r="A1076" s="4" t="s">
        <v>855</v>
      </c>
      <c r="B1076" s="4"/>
      <c r="C1076" s="4"/>
      <c r="D1076" s="36"/>
    </row>
    <row r="1077" spans="1:4">
      <c r="A1077" s="4" t="s">
        <v>856</v>
      </c>
      <c r="B1077" s="4"/>
      <c r="C1077" s="4"/>
      <c r="D1077" s="36"/>
    </row>
    <row r="1078" spans="1:4">
      <c r="A1078" s="4" t="s">
        <v>857</v>
      </c>
      <c r="B1078" s="4">
        <v>0</v>
      </c>
      <c r="C1078" s="4">
        <v>0</v>
      </c>
      <c r="D1078" s="36"/>
    </row>
    <row r="1079" spans="1:4">
      <c r="A1079" s="4" t="s">
        <v>858</v>
      </c>
      <c r="B1079" s="4">
        <v>0</v>
      </c>
      <c r="C1079" s="4">
        <v>0</v>
      </c>
      <c r="D1079" s="36"/>
    </row>
    <row r="1080" spans="1:4">
      <c r="A1080" s="4" t="s">
        <v>620</v>
      </c>
      <c r="B1080" s="4"/>
      <c r="C1080" s="4"/>
      <c r="D1080" s="36"/>
    </row>
    <row r="1081" spans="1:4">
      <c r="A1081" s="4" t="s">
        <v>621</v>
      </c>
      <c r="B1081" s="4"/>
      <c r="C1081" s="4"/>
      <c r="D1081" s="36"/>
    </row>
    <row r="1082" spans="1:4">
      <c r="A1082" s="4" t="s">
        <v>622</v>
      </c>
      <c r="B1082" s="4"/>
      <c r="C1082" s="4"/>
      <c r="D1082" s="36"/>
    </row>
    <row r="1083" spans="1:4">
      <c r="A1083" s="4" t="s">
        <v>859</v>
      </c>
      <c r="B1083" s="4"/>
      <c r="C1083" s="4"/>
      <c r="D1083" s="36"/>
    </row>
    <row r="1084" spans="1:4">
      <c r="A1084" s="4" t="s">
        <v>639</v>
      </c>
      <c r="B1084" s="4"/>
      <c r="C1084" s="4"/>
      <c r="D1084" s="36"/>
    </row>
    <row r="1085" spans="1:4">
      <c r="A1085" s="4" t="s">
        <v>860</v>
      </c>
      <c r="B1085" s="4"/>
      <c r="C1085" s="4"/>
      <c r="D1085" s="36"/>
    </row>
    <row r="1086" spans="1:4">
      <c r="A1086" s="4" t="s">
        <v>861</v>
      </c>
      <c r="B1086" s="4">
        <v>0</v>
      </c>
      <c r="C1086" s="4">
        <v>0</v>
      </c>
      <c r="D1086" s="36"/>
    </row>
    <row r="1087" spans="1:4">
      <c r="A1087" s="4" t="s">
        <v>862</v>
      </c>
      <c r="B1087" s="4"/>
      <c r="C1087" s="4"/>
      <c r="D1087" s="36"/>
    </row>
    <row r="1088" spans="1:4">
      <c r="A1088" s="4" t="s">
        <v>863</v>
      </c>
      <c r="B1088" s="4"/>
      <c r="C1088" s="4"/>
      <c r="D1088" s="36"/>
    </row>
    <row r="1089" spans="1:4">
      <c r="A1089" s="4" t="s">
        <v>864</v>
      </c>
      <c r="B1089" s="4"/>
      <c r="C1089" s="4"/>
      <c r="D1089" s="36"/>
    </row>
    <row r="1090" spans="1:4">
      <c r="A1090" s="4" t="s">
        <v>865</v>
      </c>
      <c r="B1090" s="4"/>
      <c r="C1090" s="4"/>
      <c r="D1090" s="36"/>
    </row>
    <row r="1091" spans="1:4">
      <c r="A1091" s="4" t="s">
        <v>866</v>
      </c>
      <c r="B1091" s="4"/>
      <c r="C1091" s="4"/>
      <c r="D1091" s="36"/>
    </row>
    <row r="1092" spans="1:4">
      <c r="A1092" s="4" t="s">
        <v>867</v>
      </c>
      <c r="B1092" s="4"/>
      <c r="C1092" s="4"/>
      <c r="D1092" s="36"/>
    </row>
    <row r="1093" spans="1:4">
      <c r="A1093" s="4" t="s">
        <v>868</v>
      </c>
      <c r="B1093" s="4"/>
      <c r="C1093" s="4"/>
      <c r="D1093" s="36"/>
    </row>
    <row r="1094" spans="1:4">
      <c r="A1094" s="4" t="s">
        <v>869</v>
      </c>
      <c r="B1094" s="4"/>
      <c r="C1094" s="4"/>
      <c r="D1094" s="36"/>
    </row>
    <row r="1095" spans="1:4">
      <c r="A1095" s="4" t="s">
        <v>870</v>
      </c>
      <c r="B1095" s="4"/>
      <c r="C1095" s="4"/>
      <c r="D1095" s="36"/>
    </row>
    <row r="1096" spans="1:4">
      <c r="A1096" s="4" t="s">
        <v>871</v>
      </c>
      <c r="B1096" s="4"/>
      <c r="C1096" s="4"/>
      <c r="D1096" s="36"/>
    </row>
    <row r="1097" spans="1:4">
      <c r="A1097" s="4" t="s">
        <v>872</v>
      </c>
      <c r="B1097" s="4"/>
      <c r="C1097" s="4"/>
      <c r="D1097" s="36"/>
    </row>
    <row r="1098" spans="1:4">
      <c r="A1098" s="4" t="s">
        <v>873</v>
      </c>
      <c r="B1098" s="4"/>
      <c r="C1098" s="4"/>
      <c r="D1098" s="36"/>
    </row>
    <row r="1099" spans="1:4">
      <c r="A1099" s="4" t="s">
        <v>638</v>
      </c>
      <c r="B1099" s="4"/>
      <c r="C1099" s="4"/>
      <c r="D1099" s="36"/>
    </row>
    <row r="1100" spans="1:4">
      <c r="A1100" s="4" t="s">
        <v>874</v>
      </c>
      <c r="B1100" s="4"/>
      <c r="C1100" s="4"/>
      <c r="D1100" s="36"/>
    </row>
    <row r="1101" spans="1:4">
      <c r="A1101" s="4" t="s">
        <v>875</v>
      </c>
      <c r="B1101" s="4"/>
      <c r="C1101" s="4"/>
      <c r="D1101" s="36"/>
    </row>
    <row r="1102" spans="1:4">
      <c r="A1102" s="4" t="s">
        <v>876</v>
      </c>
      <c r="B1102" s="4"/>
      <c r="C1102" s="4"/>
      <c r="D1102" s="36"/>
    </row>
    <row r="1103" spans="1:4">
      <c r="A1103" s="4" t="s">
        <v>877</v>
      </c>
      <c r="B1103" s="4">
        <v>9076</v>
      </c>
      <c r="C1103" s="4">
        <v>2124</v>
      </c>
      <c r="D1103" s="36">
        <v>23.402379903041</v>
      </c>
    </row>
    <row r="1104" spans="1:4">
      <c r="A1104" s="4" t="s">
        <v>878</v>
      </c>
      <c r="B1104" s="4">
        <v>8941</v>
      </c>
      <c r="C1104" s="4">
        <v>2084</v>
      </c>
      <c r="D1104" s="36">
        <v>23.3083547701599</v>
      </c>
    </row>
    <row r="1105" spans="1:4">
      <c r="A1105" s="4" t="s">
        <v>620</v>
      </c>
      <c r="B1105" s="4">
        <v>286</v>
      </c>
      <c r="C1105" s="4">
        <v>206</v>
      </c>
      <c r="D1105" s="36">
        <v>72.027972027972</v>
      </c>
    </row>
    <row r="1106" spans="1:4">
      <c r="A1106" s="4" t="s">
        <v>621</v>
      </c>
      <c r="B1106" s="4">
        <v>183</v>
      </c>
      <c r="C1106" s="4">
        <v>25</v>
      </c>
      <c r="D1106" s="36">
        <v>13.6612021857924</v>
      </c>
    </row>
    <row r="1107" spans="1:4">
      <c r="A1107" s="4" t="s">
        <v>622</v>
      </c>
      <c r="B1107" s="4"/>
      <c r="C1107" s="4"/>
      <c r="D1107" s="36"/>
    </row>
    <row r="1108" spans="1:4">
      <c r="A1108" s="4" t="s">
        <v>879</v>
      </c>
      <c r="B1108" s="4">
        <v>23</v>
      </c>
      <c r="C1108" s="4"/>
      <c r="D1108" s="36">
        <v>0</v>
      </c>
    </row>
    <row r="1109" spans="1:4">
      <c r="A1109" s="4" t="s">
        <v>880</v>
      </c>
      <c r="B1109" s="4"/>
      <c r="C1109" s="4">
        <v>600</v>
      </c>
      <c r="D1109" s="36"/>
    </row>
    <row r="1110" spans="1:4">
      <c r="A1110" s="4" t="s">
        <v>881</v>
      </c>
      <c r="B1110" s="4"/>
      <c r="C1110" s="4">
        <v>25</v>
      </c>
      <c r="D1110" s="36"/>
    </row>
    <row r="1111" spans="1:4">
      <c r="A1111" s="4" t="s">
        <v>882</v>
      </c>
      <c r="B1111" s="4"/>
      <c r="C1111" s="4"/>
      <c r="D1111" s="36"/>
    </row>
    <row r="1112" spans="1:4">
      <c r="A1112" s="4" t="s">
        <v>883</v>
      </c>
      <c r="B1112" s="4"/>
      <c r="C1112" s="4"/>
      <c r="D1112" s="36"/>
    </row>
    <row r="1113" spans="1:4">
      <c r="A1113" s="4" t="s">
        <v>884</v>
      </c>
      <c r="B1113" s="4"/>
      <c r="C1113" s="4"/>
      <c r="D1113" s="36"/>
    </row>
    <row r="1114" spans="1:4">
      <c r="A1114" s="4" t="s">
        <v>885</v>
      </c>
      <c r="B1114" s="4">
        <v>2988</v>
      </c>
      <c r="C1114" s="4">
        <v>906</v>
      </c>
      <c r="D1114" s="36">
        <v>30.3212851405622</v>
      </c>
    </row>
    <row r="1115" spans="1:4">
      <c r="A1115" s="4" t="s">
        <v>886</v>
      </c>
      <c r="B1115" s="4">
        <v>4841</v>
      </c>
      <c r="C1115" s="4">
        <v>92</v>
      </c>
      <c r="D1115" s="36">
        <v>1.90043379467052</v>
      </c>
    </row>
    <row r="1116" spans="1:4">
      <c r="A1116" s="4" t="s">
        <v>887</v>
      </c>
      <c r="B1116" s="4"/>
      <c r="C1116" s="4">
        <v>155</v>
      </c>
      <c r="D1116" s="36"/>
    </row>
    <row r="1117" spans="1:4">
      <c r="A1117" s="4" t="s">
        <v>888</v>
      </c>
      <c r="B1117" s="4"/>
      <c r="C1117" s="4">
        <v>75</v>
      </c>
      <c r="D1117" s="36"/>
    </row>
    <row r="1118" spans="1:4">
      <c r="A1118" s="4" t="s">
        <v>889</v>
      </c>
      <c r="B1118" s="4"/>
      <c r="C1118" s="4"/>
      <c r="D1118" s="36"/>
    </row>
    <row r="1119" spans="1:4">
      <c r="A1119" s="4" t="s">
        <v>890</v>
      </c>
      <c r="B1119" s="4"/>
      <c r="C1119" s="4"/>
      <c r="D1119" s="36"/>
    </row>
    <row r="1120" spans="1:4">
      <c r="A1120" s="4" t="s">
        <v>891</v>
      </c>
      <c r="B1120" s="4"/>
      <c r="C1120" s="4"/>
      <c r="D1120" s="36"/>
    </row>
    <row r="1121" spans="1:4">
      <c r="A1121" s="4" t="s">
        <v>639</v>
      </c>
      <c r="B1121" s="4"/>
      <c r="C1121" s="4"/>
      <c r="D1121" s="36"/>
    </row>
    <row r="1122" spans="1:4">
      <c r="A1122" s="4" t="s">
        <v>892</v>
      </c>
      <c r="B1122" s="4">
        <v>620</v>
      </c>
      <c r="C1122" s="4"/>
      <c r="D1122" s="36">
        <v>0</v>
      </c>
    </row>
    <row r="1123" spans="1:4">
      <c r="A1123" s="4" t="s">
        <v>893</v>
      </c>
      <c r="B1123" s="4">
        <v>0</v>
      </c>
      <c r="C1123" s="4">
        <v>0</v>
      </c>
      <c r="D1123" s="36"/>
    </row>
    <row r="1124" spans="1:4">
      <c r="A1124" s="4" t="s">
        <v>620</v>
      </c>
      <c r="B1124" s="4"/>
      <c r="C1124" s="4"/>
      <c r="D1124" s="36"/>
    </row>
    <row r="1125" spans="1:4">
      <c r="A1125" s="4" t="s">
        <v>621</v>
      </c>
      <c r="B1125" s="4"/>
      <c r="C1125" s="4"/>
      <c r="D1125" s="36"/>
    </row>
    <row r="1126" spans="1:4">
      <c r="A1126" s="4" t="s">
        <v>622</v>
      </c>
      <c r="B1126" s="4"/>
      <c r="C1126" s="4"/>
      <c r="D1126" s="36"/>
    </row>
    <row r="1127" spans="1:4">
      <c r="A1127" s="4" t="s">
        <v>894</v>
      </c>
      <c r="B1127" s="4"/>
      <c r="C1127" s="4"/>
      <c r="D1127" s="36"/>
    </row>
    <row r="1128" spans="1:4">
      <c r="A1128" s="4" t="s">
        <v>895</v>
      </c>
      <c r="B1128" s="4"/>
      <c r="C1128" s="4"/>
      <c r="D1128" s="36"/>
    </row>
    <row r="1129" spans="1:4">
      <c r="A1129" s="4" t="s">
        <v>896</v>
      </c>
      <c r="B1129" s="4"/>
      <c r="C1129" s="4"/>
      <c r="D1129" s="36"/>
    </row>
    <row r="1130" spans="1:4">
      <c r="A1130" s="4" t="s">
        <v>897</v>
      </c>
      <c r="B1130" s="4"/>
      <c r="C1130" s="4"/>
      <c r="D1130" s="36"/>
    </row>
    <row r="1131" spans="1:4">
      <c r="A1131" s="4" t="s">
        <v>898</v>
      </c>
      <c r="B1131" s="4"/>
      <c r="C1131" s="4"/>
      <c r="D1131" s="36"/>
    </row>
    <row r="1132" spans="1:4">
      <c r="A1132" s="4" t="s">
        <v>899</v>
      </c>
      <c r="B1132" s="4"/>
      <c r="C1132" s="4"/>
      <c r="D1132" s="36"/>
    </row>
    <row r="1133" spans="1:4">
      <c r="A1133" s="4" t="s">
        <v>900</v>
      </c>
      <c r="B1133" s="4"/>
      <c r="C1133" s="4"/>
      <c r="D1133" s="36"/>
    </row>
    <row r="1134" spans="1:4">
      <c r="A1134" s="4" t="s">
        <v>901</v>
      </c>
      <c r="B1134" s="4"/>
      <c r="C1134" s="4"/>
      <c r="D1134" s="36"/>
    </row>
    <row r="1135" spans="1:4">
      <c r="A1135" s="4" t="s">
        <v>902</v>
      </c>
      <c r="B1135" s="4"/>
      <c r="C1135" s="4"/>
      <c r="D1135" s="36"/>
    </row>
    <row r="1136" spans="1:4">
      <c r="A1136" s="4" t="s">
        <v>903</v>
      </c>
      <c r="B1136" s="4"/>
      <c r="C1136" s="4"/>
      <c r="D1136" s="36"/>
    </row>
    <row r="1137" spans="1:4">
      <c r="A1137" s="4" t="s">
        <v>904</v>
      </c>
      <c r="B1137" s="4"/>
      <c r="C1137" s="4"/>
      <c r="D1137" s="36"/>
    </row>
    <row r="1138" spans="1:4">
      <c r="A1138" s="4" t="s">
        <v>905</v>
      </c>
      <c r="B1138" s="4"/>
      <c r="C1138" s="4"/>
      <c r="D1138" s="36"/>
    </row>
    <row r="1139" spans="1:4">
      <c r="A1139" s="4" t="s">
        <v>906</v>
      </c>
      <c r="B1139" s="4"/>
      <c r="C1139" s="4"/>
      <c r="D1139" s="36"/>
    </row>
    <row r="1140" spans="1:4">
      <c r="A1140" s="4" t="s">
        <v>639</v>
      </c>
      <c r="B1140" s="4"/>
      <c r="C1140" s="4"/>
      <c r="D1140" s="36"/>
    </row>
    <row r="1141" spans="1:4">
      <c r="A1141" s="4" t="s">
        <v>907</v>
      </c>
      <c r="B1141" s="4"/>
      <c r="C1141" s="4"/>
      <c r="D1141" s="36"/>
    </row>
    <row r="1142" spans="1:4">
      <c r="A1142" s="4" t="s">
        <v>908</v>
      </c>
      <c r="B1142" s="4">
        <v>0</v>
      </c>
      <c r="C1142" s="4">
        <v>0</v>
      </c>
      <c r="D1142" s="36"/>
    </row>
    <row r="1143" spans="1:4">
      <c r="A1143" s="4" t="s">
        <v>620</v>
      </c>
      <c r="B1143" s="4"/>
      <c r="C1143" s="4"/>
      <c r="D1143" s="36"/>
    </row>
    <row r="1144" spans="1:4">
      <c r="A1144" s="4" t="s">
        <v>621</v>
      </c>
      <c r="B1144" s="4"/>
      <c r="C1144" s="4"/>
      <c r="D1144" s="36"/>
    </row>
    <row r="1145" spans="1:4">
      <c r="A1145" s="4" t="s">
        <v>622</v>
      </c>
      <c r="B1145" s="4"/>
      <c r="C1145" s="4"/>
      <c r="D1145" s="36"/>
    </row>
    <row r="1146" spans="1:4">
      <c r="A1146" s="4" t="s">
        <v>909</v>
      </c>
      <c r="B1146" s="4"/>
      <c r="C1146" s="4"/>
      <c r="D1146" s="36"/>
    </row>
    <row r="1147" spans="1:4">
      <c r="A1147" s="4" t="s">
        <v>910</v>
      </c>
      <c r="B1147" s="4"/>
      <c r="C1147" s="4"/>
      <c r="D1147" s="36"/>
    </row>
    <row r="1148" spans="1:4">
      <c r="A1148" s="4" t="s">
        <v>911</v>
      </c>
      <c r="B1148" s="4"/>
      <c r="C1148" s="4"/>
      <c r="D1148" s="36"/>
    </row>
    <row r="1149" spans="1:4">
      <c r="A1149" s="4" t="s">
        <v>639</v>
      </c>
      <c r="B1149" s="4"/>
      <c r="C1149" s="4"/>
      <c r="D1149" s="36"/>
    </row>
    <row r="1150" spans="1:4">
      <c r="A1150" s="4" t="s">
        <v>912</v>
      </c>
      <c r="B1150" s="4"/>
      <c r="C1150" s="4"/>
      <c r="D1150" s="36"/>
    </row>
    <row r="1151" spans="1:4">
      <c r="A1151" s="4" t="s">
        <v>913</v>
      </c>
      <c r="B1151" s="4">
        <v>135</v>
      </c>
      <c r="C1151" s="4">
        <v>40</v>
      </c>
      <c r="D1151" s="36">
        <v>29.6296296296296</v>
      </c>
    </row>
    <row r="1152" spans="1:4">
      <c r="A1152" s="4" t="s">
        <v>620</v>
      </c>
      <c r="B1152" s="4"/>
      <c r="C1152" s="4"/>
      <c r="D1152" s="36"/>
    </row>
    <row r="1153" spans="1:4">
      <c r="A1153" s="4" t="s">
        <v>621</v>
      </c>
      <c r="B1153" s="4">
        <v>46</v>
      </c>
      <c r="C1153" s="4"/>
      <c r="D1153" s="36">
        <v>0</v>
      </c>
    </row>
    <row r="1154" spans="1:4">
      <c r="A1154" s="4" t="s">
        <v>622</v>
      </c>
      <c r="B1154" s="4"/>
      <c r="C1154" s="4"/>
      <c r="D1154" s="36"/>
    </row>
    <row r="1155" spans="1:4">
      <c r="A1155" s="4" t="s">
        <v>914</v>
      </c>
      <c r="B1155" s="4">
        <v>49</v>
      </c>
      <c r="C1155" s="4"/>
      <c r="D1155" s="36">
        <v>0</v>
      </c>
    </row>
    <row r="1156" spans="1:4">
      <c r="A1156" s="4" t="s">
        <v>915</v>
      </c>
      <c r="B1156" s="4"/>
      <c r="C1156" s="4"/>
      <c r="D1156" s="36"/>
    </row>
    <row r="1157" spans="1:4">
      <c r="A1157" s="4" t="s">
        <v>916</v>
      </c>
      <c r="B1157" s="4"/>
      <c r="C1157" s="4"/>
      <c r="D1157" s="36"/>
    </row>
    <row r="1158" spans="1:4">
      <c r="A1158" s="4" t="s">
        <v>917</v>
      </c>
      <c r="B1158" s="4"/>
      <c r="C1158" s="4"/>
      <c r="D1158" s="36"/>
    </row>
    <row r="1159" spans="1:4">
      <c r="A1159" s="4" t="s">
        <v>918</v>
      </c>
      <c r="B1159" s="4">
        <v>40</v>
      </c>
      <c r="C1159" s="4">
        <v>40</v>
      </c>
      <c r="D1159" s="36">
        <v>100</v>
      </c>
    </row>
    <row r="1160" spans="1:4">
      <c r="A1160" s="4" t="s">
        <v>919</v>
      </c>
      <c r="B1160" s="4"/>
      <c r="C1160" s="4"/>
      <c r="D1160" s="36"/>
    </row>
    <row r="1161" spans="1:4">
      <c r="A1161" s="4" t="s">
        <v>920</v>
      </c>
      <c r="B1161" s="4"/>
      <c r="C1161" s="4"/>
      <c r="D1161" s="36"/>
    </row>
    <row r="1162" spans="1:4">
      <c r="A1162" s="4" t="s">
        <v>921</v>
      </c>
      <c r="B1162" s="4"/>
      <c r="C1162" s="4"/>
      <c r="D1162" s="36"/>
    </row>
    <row r="1163" spans="1:4">
      <c r="A1163" s="4" t="s">
        <v>922</v>
      </c>
      <c r="B1163" s="4"/>
      <c r="C1163" s="4"/>
      <c r="D1163" s="36"/>
    </row>
    <row r="1164" spans="1:4">
      <c r="A1164" s="4" t="s">
        <v>923</v>
      </c>
      <c r="B1164" s="4"/>
      <c r="C1164" s="4"/>
      <c r="D1164" s="36"/>
    </row>
    <row r="1165" spans="1:4">
      <c r="A1165" s="4" t="s">
        <v>924</v>
      </c>
      <c r="B1165" s="4"/>
      <c r="C1165" s="4"/>
      <c r="D1165" s="36"/>
    </row>
    <row r="1166" spans="1:4">
      <c r="A1166" s="4" t="s">
        <v>925</v>
      </c>
      <c r="B1166" s="4"/>
      <c r="C1166" s="4"/>
      <c r="D1166" s="36"/>
    </row>
    <row r="1167" spans="1:4">
      <c r="A1167" s="4" t="s">
        <v>926</v>
      </c>
      <c r="B1167" s="4">
        <v>14228</v>
      </c>
      <c r="C1167" s="4">
        <v>6199</v>
      </c>
      <c r="D1167" s="36">
        <v>43.5690188360978</v>
      </c>
    </row>
    <row r="1168" spans="1:4">
      <c r="A1168" s="4" t="s">
        <v>927</v>
      </c>
      <c r="B1168" s="4">
        <v>9971</v>
      </c>
      <c r="C1168" s="4">
        <v>630</v>
      </c>
      <c r="D1168" s="36">
        <v>6.31832313709758</v>
      </c>
    </row>
    <row r="1169" spans="1:4">
      <c r="A1169" s="4" t="s">
        <v>928</v>
      </c>
      <c r="B1169" s="4"/>
      <c r="C1169" s="4">
        <v>370</v>
      </c>
      <c r="D1169" s="36"/>
    </row>
    <row r="1170" spans="1:4">
      <c r="A1170" s="4" t="s">
        <v>929</v>
      </c>
      <c r="B1170" s="4"/>
      <c r="C1170" s="4"/>
      <c r="D1170" s="36"/>
    </row>
    <row r="1171" spans="1:4">
      <c r="A1171" s="4" t="s">
        <v>930</v>
      </c>
      <c r="B1171" s="4">
        <v>1811</v>
      </c>
      <c r="C1171" s="4"/>
      <c r="D1171" s="36">
        <v>0</v>
      </c>
    </row>
    <row r="1172" spans="1:4">
      <c r="A1172" s="4" t="s">
        <v>931</v>
      </c>
      <c r="B1172" s="4"/>
      <c r="C1172" s="4"/>
      <c r="D1172" s="36"/>
    </row>
    <row r="1173" spans="1:4">
      <c r="A1173" s="4" t="s">
        <v>932</v>
      </c>
      <c r="B1173" s="4">
        <v>2822</v>
      </c>
      <c r="C1173" s="4"/>
      <c r="D1173" s="36">
        <v>0</v>
      </c>
    </row>
    <row r="1174" spans="1:4">
      <c r="A1174" s="4" t="s">
        <v>933</v>
      </c>
      <c r="B1174" s="4">
        <v>1091</v>
      </c>
      <c r="C1174" s="4">
        <v>260</v>
      </c>
      <c r="D1174" s="36">
        <v>23.8313473877177</v>
      </c>
    </row>
    <row r="1175" spans="1:4">
      <c r="A1175" s="4" t="s">
        <v>934</v>
      </c>
      <c r="B1175" s="4">
        <v>14</v>
      </c>
      <c r="C1175" s="4"/>
      <c r="D1175" s="36">
        <v>0</v>
      </c>
    </row>
    <row r="1176" spans="1:4">
      <c r="A1176" s="4" t="s">
        <v>935</v>
      </c>
      <c r="B1176" s="4">
        <v>4233</v>
      </c>
      <c r="C1176" s="4"/>
      <c r="D1176" s="36">
        <v>0</v>
      </c>
    </row>
    <row r="1177" spans="1:4">
      <c r="A1177" s="4" t="s">
        <v>936</v>
      </c>
      <c r="B1177" s="4">
        <v>4257</v>
      </c>
      <c r="C1177" s="4">
        <v>5569</v>
      </c>
      <c r="D1177" s="36">
        <v>130.819826168663</v>
      </c>
    </row>
    <row r="1178" spans="1:4">
      <c r="A1178" s="4" t="s">
        <v>937</v>
      </c>
      <c r="B1178" s="4">
        <v>4257</v>
      </c>
      <c r="C1178" s="4">
        <v>5569</v>
      </c>
      <c r="D1178" s="36">
        <v>130.819826168663</v>
      </c>
    </row>
    <row r="1179" spans="1:4">
      <c r="A1179" s="4" t="s">
        <v>938</v>
      </c>
      <c r="B1179" s="4"/>
      <c r="C1179" s="4"/>
      <c r="D1179" s="36"/>
    </row>
    <row r="1180" spans="1:4">
      <c r="A1180" s="4" t="s">
        <v>939</v>
      </c>
      <c r="B1180" s="4"/>
      <c r="C1180" s="4"/>
      <c r="D1180" s="36"/>
    </row>
    <row r="1181" spans="1:4">
      <c r="A1181" s="4" t="s">
        <v>940</v>
      </c>
      <c r="B1181" s="4">
        <v>0</v>
      </c>
      <c r="C1181" s="4">
        <v>0</v>
      </c>
      <c r="D1181" s="36"/>
    </row>
    <row r="1182" spans="1:4">
      <c r="A1182" s="4" t="s">
        <v>941</v>
      </c>
      <c r="B1182" s="4"/>
      <c r="C1182" s="4"/>
      <c r="D1182" s="36"/>
    </row>
    <row r="1183" spans="1:4">
      <c r="A1183" s="4" t="s">
        <v>942</v>
      </c>
      <c r="B1183" s="4"/>
      <c r="C1183" s="4"/>
      <c r="D1183" s="36"/>
    </row>
    <row r="1184" spans="1:4">
      <c r="A1184" s="4" t="s">
        <v>943</v>
      </c>
      <c r="B1184" s="4"/>
      <c r="C1184" s="4"/>
      <c r="D1184" s="36"/>
    </row>
    <row r="1185" spans="1:4">
      <c r="A1185" s="4" t="s">
        <v>944</v>
      </c>
      <c r="B1185" s="4">
        <v>165</v>
      </c>
      <c r="C1185" s="4">
        <v>149</v>
      </c>
      <c r="D1185" s="36">
        <v>90.3030303030303</v>
      </c>
    </row>
    <row r="1186" spans="1:4">
      <c r="A1186" s="4" t="s">
        <v>945</v>
      </c>
      <c r="B1186" s="4">
        <v>124</v>
      </c>
      <c r="C1186" s="4">
        <v>108</v>
      </c>
      <c r="D1186" s="36">
        <v>87.0967741935484</v>
      </c>
    </row>
    <row r="1187" spans="1:4">
      <c r="A1187" s="4" t="s">
        <v>620</v>
      </c>
      <c r="B1187" s="4">
        <v>76</v>
      </c>
      <c r="C1187" s="4">
        <v>69</v>
      </c>
      <c r="D1187" s="36">
        <v>90.7894736842105</v>
      </c>
    </row>
    <row r="1188" spans="1:4">
      <c r="A1188" s="4" t="s">
        <v>621</v>
      </c>
      <c r="B1188" s="4">
        <v>13</v>
      </c>
      <c r="C1188" s="4">
        <v>15</v>
      </c>
      <c r="D1188" s="36">
        <v>115.384615384615</v>
      </c>
    </row>
    <row r="1189" spans="1:4">
      <c r="A1189" s="4" t="s">
        <v>622</v>
      </c>
      <c r="B1189" s="4"/>
      <c r="C1189" s="4"/>
      <c r="D1189" s="36"/>
    </row>
    <row r="1190" spans="1:4">
      <c r="A1190" s="4" t="s">
        <v>946</v>
      </c>
      <c r="B1190" s="4"/>
      <c r="C1190" s="4"/>
      <c r="D1190" s="36"/>
    </row>
    <row r="1191" spans="1:4">
      <c r="A1191" s="4" t="s">
        <v>947</v>
      </c>
      <c r="B1191" s="4"/>
      <c r="C1191" s="4"/>
      <c r="D1191" s="36"/>
    </row>
    <row r="1192" spans="1:4">
      <c r="A1192" s="4" t="s">
        <v>948</v>
      </c>
      <c r="B1192" s="4"/>
      <c r="C1192" s="4"/>
      <c r="D1192" s="36"/>
    </row>
    <row r="1193" spans="1:4">
      <c r="A1193" s="4" t="s">
        <v>949</v>
      </c>
      <c r="B1193" s="4"/>
      <c r="C1193" s="4"/>
      <c r="D1193" s="36"/>
    </row>
    <row r="1194" spans="1:4">
      <c r="A1194" s="4" t="s">
        <v>950</v>
      </c>
      <c r="B1194" s="4">
        <v>34</v>
      </c>
      <c r="C1194" s="4">
        <v>24</v>
      </c>
      <c r="D1194" s="36">
        <v>70.5882352941177</v>
      </c>
    </row>
    <row r="1195" spans="1:4">
      <c r="A1195" s="4" t="s">
        <v>951</v>
      </c>
      <c r="B1195" s="4"/>
      <c r="C1195" s="4"/>
      <c r="D1195" s="36"/>
    </row>
    <row r="1196" spans="1:4">
      <c r="A1196" s="4" t="s">
        <v>952</v>
      </c>
      <c r="B1196" s="4"/>
      <c r="C1196" s="4"/>
      <c r="D1196" s="36"/>
    </row>
    <row r="1197" spans="1:4">
      <c r="A1197" s="4" t="s">
        <v>953</v>
      </c>
      <c r="B1197" s="4"/>
      <c r="C1197" s="4"/>
      <c r="D1197" s="36"/>
    </row>
    <row r="1198" spans="1:4">
      <c r="A1198" s="4" t="s">
        <v>954</v>
      </c>
      <c r="B1198" s="4"/>
      <c r="C1198" s="4"/>
      <c r="D1198" s="36"/>
    </row>
    <row r="1199" spans="1:4">
      <c r="A1199" s="4" t="s">
        <v>639</v>
      </c>
      <c r="B1199" s="4"/>
      <c r="C1199" s="4"/>
      <c r="D1199" s="36"/>
    </row>
    <row r="1200" spans="1:4">
      <c r="A1200" s="4" t="s">
        <v>955</v>
      </c>
      <c r="B1200" s="4">
        <v>1</v>
      </c>
      <c r="C1200" s="4"/>
      <c r="D1200" s="36">
        <v>0</v>
      </c>
    </row>
    <row r="1201" spans="1:4">
      <c r="A1201" s="4" t="s">
        <v>956</v>
      </c>
      <c r="B1201" s="4">
        <v>11</v>
      </c>
      <c r="C1201" s="4">
        <v>11</v>
      </c>
      <c r="D1201" s="36">
        <v>100</v>
      </c>
    </row>
    <row r="1202" spans="1:4">
      <c r="A1202" s="4" t="s">
        <v>620</v>
      </c>
      <c r="B1202" s="4">
        <v>11</v>
      </c>
      <c r="C1202" s="4">
        <v>11</v>
      </c>
      <c r="D1202" s="36">
        <v>100</v>
      </c>
    </row>
    <row r="1203" spans="1:4">
      <c r="A1203" s="4" t="s">
        <v>621</v>
      </c>
      <c r="B1203" s="4"/>
      <c r="C1203" s="4"/>
      <c r="D1203" s="36"/>
    </row>
    <row r="1204" spans="1:4">
      <c r="A1204" s="4" t="s">
        <v>622</v>
      </c>
      <c r="B1204" s="4"/>
      <c r="C1204" s="4"/>
      <c r="D1204" s="36"/>
    </row>
    <row r="1205" spans="1:4">
      <c r="A1205" s="4" t="s">
        <v>957</v>
      </c>
      <c r="B1205" s="4"/>
      <c r="C1205" s="4"/>
      <c r="D1205" s="36"/>
    </row>
    <row r="1206" spans="1:4">
      <c r="A1206" s="4" t="s">
        <v>958</v>
      </c>
      <c r="B1206" s="4"/>
      <c r="C1206" s="4"/>
      <c r="D1206" s="36"/>
    </row>
    <row r="1207" spans="1:4">
      <c r="A1207" s="4" t="s">
        <v>959</v>
      </c>
      <c r="B1207" s="4"/>
      <c r="C1207" s="4"/>
      <c r="D1207" s="36"/>
    </row>
    <row r="1208" spans="1:4">
      <c r="A1208" s="4" t="s">
        <v>960</v>
      </c>
      <c r="B1208" s="4"/>
      <c r="C1208" s="4"/>
      <c r="D1208" s="36"/>
    </row>
    <row r="1209" spans="1:4">
      <c r="A1209" s="4" t="s">
        <v>961</v>
      </c>
      <c r="B1209" s="4"/>
      <c r="C1209" s="4"/>
      <c r="D1209" s="36"/>
    </row>
    <row r="1210" spans="1:4">
      <c r="A1210" s="4" t="s">
        <v>962</v>
      </c>
      <c r="B1210" s="4"/>
      <c r="C1210" s="4"/>
      <c r="D1210" s="36"/>
    </row>
    <row r="1211" spans="1:4">
      <c r="A1211" s="4" t="s">
        <v>963</v>
      </c>
      <c r="B1211" s="4"/>
      <c r="C1211" s="4"/>
      <c r="D1211" s="36"/>
    </row>
    <row r="1212" spans="1:4">
      <c r="A1212" s="4" t="s">
        <v>964</v>
      </c>
      <c r="B1212" s="4"/>
      <c r="C1212" s="4"/>
      <c r="D1212" s="36"/>
    </row>
    <row r="1213" spans="1:4">
      <c r="A1213" s="4" t="s">
        <v>639</v>
      </c>
      <c r="B1213" s="4"/>
      <c r="C1213" s="4"/>
      <c r="D1213" s="36"/>
    </row>
    <row r="1214" spans="1:4">
      <c r="A1214" s="4" t="s">
        <v>965</v>
      </c>
      <c r="B1214" s="4"/>
      <c r="C1214" s="4"/>
      <c r="D1214" s="36"/>
    </row>
    <row r="1215" spans="1:4">
      <c r="A1215" s="4" t="s">
        <v>966</v>
      </c>
      <c r="B1215" s="4">
        <v>0</v>
      </c>
      <c r="C1215" s="4">
        <v>0</v>
      </c>
      <c r="D1215" s="36"/>
    </row>
    <row r="1216" spans="1:4">
      <c r="A1216" s="4" t="s">
        <v>967</v>
      </c>
      <c r="B1216" s="4"/>
      <c r="C1216" s="4"/>
      <c r="D1216" s="36"/>
    </row>
    <row r="1217" spans="1:4">
      <c r="A1217" s="4" t="s">
        <v>968</v>
      </c>
      <c r="B1217" s="4"/>
      <c r="C1217" s="4"/>
      <c r="D1217" s="36"/>
    </row>
    <row r="1218" spans="1:4">
      <c r="A1218" s="4" t="s">
        <v>969</v>
      </c>
      <c r="B1218" s="4"/>
      <c r="C1218" s="4"/>
      <c r="D1218" s="36"/>
    </row>
    <row r="1219" spans="1:4">
      <c r="A1219" s="4" t="s">
        <v>970</v>
      </c>
      <c r="B1219" s="4"/>
      <c r="C1219" s="4"/>
      <c r="D1219" s="36"/>
    </row>
    <row r="1220" spans="1:4">
      <c r="A1220" s="4" t="s">
        <v>971</v>
      </c>
      <c r="B1220" s="4">
        <v>30</v>
      </c>
      <c r="C1220" s="4">
        <v>30</v>
      </c>
      <c r="D1220" s="36">
        <v>100</v>
      </c>
    </row>
    <row r="1221" spans="1:4">
      <c r="A1221" s="4" t="s">
        <v>972</v>
      </c>
      <c r="B1221" s="4">
        <v>30</v>
      </c>
      <c r="C1221" s="4">
        <v>30</v>
      </c>
      <c r="D1221" s="36">
        <v>100</v>
      </c>
    </row>
    <row r="1222" spans="1:4">
      <c r="A1222" s="4" t="s">
        <v>973</v>
      </c>
      <c r="B1222" s="4"/>
      <c r="C1222" s="4"/>
      <c r="D1222" s="36"/>
    </row>
    <row r="1223" spans="1:4">
      <c r="A1223" s="4" t="s">
        <v>974</v>
      </c>
      <c r="B1223" s="4"/>
      <c r="C1223" s="4"/>
      <c r="D1223" s="36"/>
    </row>
    <row r="1224" spans="1:4">
      <c r="A1224" s="4" t="s">
        <v>975</v>
      </c>
      <c r="B1224" s="4"/>
      <c r="C1224" s="4"/>
      <c r="D1224" s="36"/>
    </row>
    <row r="1225" spans="1:4">
      <c r="A1225" s="4" t="s">
        <v>976</v>
      </c>
      <c r="B1225" s="4"/>
      <c r="C1225" s="4"/>
      <c r="D1225" s="36"/>
    </row>
    <row r="1226" spans="1:4">
      <c r="A1226" s="4" t="s">
        <v>977</v>
      </c>
      <c r="B1226" s="4">
        <v>0</v>
      </c>
      <c r="C1226" s="4">
        <v>0</v>
      </c>
      <c r="D1226" s="36"/>
    </row>
    <row r="1227" spans="1:4">
      <c r="A1227" s="4" t="s">
        <v>978</v>
      </c>
      <c r="B1227" s="4"/>
      <c r="C1227" s="4"/>
      <c r="D1227" s="36"/>
    </row>
    <row r="1228" spans="1:4">
      <c r="A1228" s="4" t="s">
        <v>979</v>
      </c>
      <c r="B1228" s="4"/>
      <c r="C1228" s="4"/>
      <c r="D1228" s="36"/>
    </row>
    <row r="1229" spans="1:4">
      <c r="A1229" s="4" t="s">
        <v>980</v>
      </c>
      <c r="B1229" s="4"/>
      <c r="C1229" s="4"/>
      <c r="D1229" s="36"/>
    </row>
    <row r="1230" spans="1:4">
      <c r="A1230" s="4" t="s">
        <v>981</v>
      </c>
      <c r="B1230" s="4"/>
      <c r="C1230" s="4"/>
      <c r="D1230" s="36"/>
    </row>
    <row r="1231" spans="1:4">
      <c r="A1231" s="4" t="s">
        <v>982</v>
      </c>
      <c r="B1231" s="4"/>
      <c r="C1231" s="4"/>
      <c r="D1231" s="36"/>
    </row>
    <row r="1232" spans="1:4">
      <c r="A1232" s="4" t="s">
        <v>983</v>
      </c>
      <c r="B1232" s="4"/>
      <c r="C1232" s="4"/>
      <c r="D1232" s="36"/>
    </row>
    <row r="1233" spans="1:4">
      <c r="A1233" s="4" t="s">
        <v>984</v>
      </c>
      <c r="B1233" s="4"/>
      <c r="C1233" s="4"/>
      <c r="D1233" s="36"/>
    </row>
    <row r="1234" spans="1:4">
      <c r="A1234" s="4" t="s">
        <v>985</v>
      </c>
      <c r="B1234" s="4"/>
      <c r="C1234" s="4"/>
      <c r="D1234" s="36"/>
    </row>
    <row r="1235" spans="1:4">
      <c r="A1235" s="4" t="s">
        <v>986</v>
      </c>
      <c r="B1235" s="4"/>
      <c r="C1235" s="4"/>
      <c r="D1235" s="36"/>
    </row>
    <row r="1236" spans="1:4">
      <c r="A1236" s="4" t="s">
        <v>987</v>
      </c>
      <c r="B1236" s="4"/>
      <c r="C1236" s="4"/>
      <c r="D1236" s="36"/>
    </row>
    <row r="1237" spans="1:4">
      <c r="A1237" s="4" t="s">
        <v>988</v>
      </c>
      <c r="B1237" s="4"/>
      <c r="C1237" s="4"/>
      <c r="D1237" s="36"/>
    </row>
    <row r="1238" spans="1:4">
      <c r="A1238" s="4" t="s">
        <v>989</v>
      </c>
      <c r="B1238" s="4">
        <v>760</v>
      </c>
      <c r="C1238" s="4">
        <v>351</v>
      </c>
      <c r="D1238" s="36">
        <v>46.1842105263158</v>
      </c>
    </row>
    <row r="1239" spans="1:4">
      <c r="A1239" s="4" t="s">
        <v>990</v>
      </c>
      <c r="B1239" s="4">
        <v>182</v>
      </c>
      <c r="C1239" s="4">
        <v>149</v>
      </c>
      <c r="D1239" s="36">
        <v>81.8681318681319</v>
      </c>
    </row>
    <row r="1240" spans="1:4">
      <c r="A1240" s="4" t="s">
        <v>991</v>
      </c>
      <c r="B1240" s="4"/>
      <c r="C1240" s="4">
        <v>93</v>
      </c>
      <c r="D1240" s="36"/>
    </row>
    <row r="1241" spans="1:4">
      <c r="A1241" s="4" t="s">
        <v>992</v>
      </c>
      <c r="B1241" s="4"/>
      <c r="C1241" s="4">
        <v>4</v>
      </c>
      <c r="D1241" s="36"/>
    </row>
    <row r="1242" spans="1:4">
      <c r="A1242" s="4" t="s">
        <v>993</v>
      </c>
      <c r="B1242" s="4"/>
      <c r="C1242" s="4"/>
      <c r="D1242" s="36"/>
    </row>
    <row r="1243" spans="1:4">
      <c r="A1243" s="4" t="s">
        <v>994</v>
      </c>
      <c r="B1243" s="4"/>
      <c r="C1243" s="4"/>
      <c r="D1243" s="36"/>
    </row>
    <row r="1244" spans="1:4">
      <c r="A1244" s="4" t="s">
        <v>995</v>
      </c>
      <c r="B1244" s="4"/>
      <c r="C1244" s="4"/>
      <c r="D1244" s="36"/>
    </row>
    <row r="1245" spans="1:4">
      <c r="A1245" s="4" t="s">
        <v>996</v>
      </c>
      <c r="B1245" s="4">
        <v>182</v>
      </c>
      <c r="C1245" s="4">
        <v>52</v>
      </c>
      <c r="D1245" s="36">
        <v>28.5714285714286</v>
      </c>
    </row>
    <row r="1246" spans="1:4">
      <c r="A1246" s="4" t="s">
        <v>997</v>
      </c>
      <c r="B1246" s="4"/>
      <c r="C1246" s="4"/>
      <c r="D1246" s="36"/>
    </row>
    <row r="1247" spans="1:4">
      <c r="A1247" s="4" t="s">
        <v>998</v>
      </c>
      <c r="B1247" s="4"/>
      <c r="C1247" s="4"/>
      <c r="D1247" s="36"/>
    </row>
    <row r="1248" spans="1:4">
      <c r="A1248" s="4" t="s">
        <v>999</v>
      </c>
      <c r="B1248" s="4"/>
      <c r="C1248" s="4"/>
      <c r="D1248" s="36"/>
    </row>
    <row r="1249" spans="1:4">
      <c r="A1249" s="4" t="s">
        <v>1000</v>
      </c>
      <c r="B1249" s="4"/>
      <c r="C1249" s="4"/>
      <c r="D1249" s="36"/>
    </row>
    <row r="1250" spans="1:4">
      <c r="A1250" s="4" t="s">
        <v>1001</v>
      </c>
      <c r="B1250" s="4"/>
      <c r="C1250" s="4"/>
      <c r="D1250" s="36"/>
    </row>
    <row r="1251" spans="1:4">
      <c r="A1251" s="4" t="s">
        <v>1002</v>
      </c>
      <c r="B1251" s="4">
        <v>314</v>
      </c>
      <c r="C1251" s="4">
        <v>150</v>
      </c>
      <c r="D1251" s="36">
        <v>47.7707006369427</v>
      </c>
    </row>
    <row r="1252" spans="1:4">
      <c r="A1252" s="4" t="s">
        <v>991</v>
      </c>
      <c r="B1252" s="4"/>
      <c r="C1252" s="4"/>
      <c r="D1252" s="36"/>
    </row>
    <row r="1253" spans="1:4">
      <c r="A1253" s="4" t="s">
        <v>1003</v>
      </c>
      <c r="B1253" s="4"/>
      <c r="C1253" s="4"/>
      <c r="D1253" s="36"/>
    </row>
    <row r="1254" spans="1:4">
      <c r="A1254" s="4" t="s">
        <v>993</v>
      </c>
      <c r="B1254" s="4"/>
      <c r="C1254" s="4"/>
      <c r="D1254" s="36"/>
    </row>
    <row r="1255" spans="1:4">
      <c r="A1255" s="4" t="s">
        <v>1004</v>
      </c>
      <c r="B1255" s="4">
        <v>314</v>
      </c>
      <c r="C1255" s="4">
        <v>150</v>
      </c>
      <c r="D1255" s="36">
        <v>47.7707006369427</v>
      </c>
    </row>
    <row r="1256" spans="1:4">
      <c r="A1256" s="4" t="s">
        <v>1005</v>
      </c>
      <c r="B1256" s="4"/>
      <c r="C1256" s="4"/>
      <c r="D1256" s="36"/>
    </row>
    <row r="1257" spans="1:4">
      <c r="A1257" s="4" t="s">
        <v>1006</v>
      </c>
      <c r="B1257" s="4">
        <v>0</v>
      </c>
      <c r="C1257" s="4">
        <v>0</v>
      </c>
      <c r="D1257" s="36"/>
    </row>
    <row r="1258" spans="1:4">
      <c r="A1258" s="4" t="s">
        <v>991</v>
      </c>
      <c r="B1258" s="4"/>
      <c r="C1258" s="4"/>
      <c r="D1258" s="36"/>
    </row>
    <row r="1259" spans="1:4">
      <c r="A1259" s="4" t="s">
        <v>992</v>
      </c>
      <c r="B1259" s="4"/>
      <c r="C1259" s="4"/>
      <c r="D1259" s="36"/>
    </row>
    <row r="1260" spans="1:4">
      <c r="A1260" s="4" t="s">
        <v>993</v>
      </c>
      <c r="B1260" s="4"/>
      <c r="C1260" s="4"/>
      <c r="D1260" s="36"/>
    </row>
    <row r="1261" spans="1:4">
      <c r="A1261" s="4" t="s">
        <v>1007</v>
      </c>
      <c r="B1261" s="4"/>
      <c r="C1261" s="4"/>
      <c r="D1261" s="36"/>
    </row>
    <row r="1262" spans="1:4">
      <c r="A1262" s="4" t="s">
        <v>1008</v>
      </c>
      <c r="B1262" s="4"/>
      <c r="C1262" s="4"/>
      <c r="D1262" s="36"/>
    </row>
    <row r="1263" spans="1:4">
      <c r="A1263" s="4" t="s">
        <v>1009</v>
      </c>
      <c r="B1263" s="4">
        <v>0</v>
      </c>
      <c r="C1263" s="4">
        <v>0</v>
      </c>
      <c r="D1263" s="36"/>
    </row>
    <row r="1264" spans="1:4">
      <c r="A1264" s="4" t="s">
        <v>991</v>
      </c>
      <c r="B1264" s="4"/>
      <c r="C1264" s="4"/>
      <c r="D1264" s="36"/>
    </row>
    <row r="1265" spans="1:4">
      <c r="A1265" s="4" t="s">
        <v>992</v>
      </c>
      <c r="B1265" s="4"/>
      <c r="C1265" s="4"/>
      <c r="D1265" s="36"/>
    </row>
    <row r="1266" spans="1:4">
      <c r="A1266" s="4" t="s">
        <v>993</v>
      </c>
      <c r="B1266" s="4"/>
      <c r="C1266" s="4"/>
      <c r="D1266" s="36"/>
    </row>
    <row r="1267" spans="1:4">
      <c r="A1267" s="4" t="s">
        <v>1010</v>
      </c>
      <c r="B1267" s="4"/>
      <c r="C1267" s="4"/>
      <c r="D1267" s="36"/>
    </row>
    <row r="1268" spans="1:4">
      <c r="A1268" s="4" t="s">
        <v>1011</v>
      </c>
      <c r="B1268" s="4"/>
      <c r="C1268" s="4"/>
      <c r="D1268" s="36"/>
    </row>
    <row r="1269" spans="1:4">
      <c r="A1269" s="4" t="s">
        <v>1000</v>
      </c>
      <c r="B1269" s="4"/>
      <c r="C1269" s="4"/>
      <c r="D1269" s="36"/>
    </row>
    <row r="1270" spans="1:4">
      <c r="A1270" s="4" t="s">
        <v>1012</v>
      </c>
      <c r="B1270" s="4"/>
      <c r="C1270" s="4"/>
      <c r="D1270" s="36"/>
    </row>
    <row r="1271" spans="1:4">
      <c r="A1271" s="4" t="s">
        <v>1013</v>
      </c>
      <c r="B1271" s="4">
        <v>2</v>
      </c>
      <c r="C1271" s="4">
        <v>2</v>
      </c>
      <c r="D1271" s="36">
        <v>100</v>
      </c>
    </row>
    <row r="1272" spans="1:4">
      <c r="A1272" s="4" t="s">
        <v>991</v>
      </c>
      <c r="B1272" s="4"/>
      <c r="C1272" s="4"/>
      <c r="D1272" s="36"/>
    </row>
    <row r="1273" spans="1:4">
      <c r="A1273" s="4" t="s">
        <v>992</v>
      </c>
      <c r="B1273" s="4"/>
      <c r="C1273" s="4"/>
      <c r="D1273" s="36"/>
    </row>
    <row r="1274" spans="1:4">
      <c r="A1274" s="4" t="s">
        <v>993</v>
      </c>
      <c r="B1274" s="4"/>
      <c r="C1274" s="4"/>
      <c r="D1274" s="36"/>
    </row>
    <row r="1275" spans="1:4">
      <c r="A1275" s="4" t="s">
        <v>1014</v>
      </c>
      <c r="B1275" s="4">
        <v>2</v>
      </c>
      <c r="C1275" s="4">
        <v>2</v>
      </c>
      <c r="D1275" s="36">
        <v>100</v>
      </c>
    </row>
    <row r="1276" spans="1:4">
      <c r="A1276" s="4" t="s">
        <v>1015</v>
      </c>
      <c r="B1276" s="4"/>
      <c r="C1276" s="4"/>
      <c r="D1276" s="36"/>
    </row>
    <row r="1277" spans="1:4">
      <c r="A1277" s="4" t="s">
        <v>1016</v>
      </c>
      <c r="B1277" s="4"/>
      <c r="C1277" s="4"/>
      <c r="D1277" s="36"/>
    </row>
    <row r="1278" spans="1:4">
      <c r="A1278" s="4" t="s">
        <v>1017</v>
      </c>
      <c r="B1278" s="4"/>
      <c r="C1278" s="4"/>
      <c r="D1278" s="36"/>
    </row>
    <row r="1279" spans="1:4">
      <c r="A1279" s="4" t="s">
        <v>1018</v>
      </c>
      <c r="B1279" s="4"/>
      <c r="C1279" s="4"/>
      <c r="D1279" s="36"/>
    </row>
    <row r="1280" spans="1:4">
      <c r="A1280" s="4" t="s">
        <v>1019</v>
      </c>
      <c r="B1280" s="4"/>
      <c r="C1280" s="4"/>
      <c r="D1280" s="36"/>
    </row>
    <row r="1281" spans="1:4">
      <c r="A1281" s="4" t="s">
        <v>1020</v>
      </c>
      <c r="B1281" s="4"/>
      <c r="C1281" s="4"/>
      <c r="D1281" s="36"/>
    </row>
    <row r="1282" spans="1:4">
      <c r="A1282" s="4" t="s">
        <v>1021</v>
      </c>
      <c r="B1282" s="4"/>
      <c r="C1282" s="4"/>
      <c r="D1282" s="36"/>
    </row>
    <row r="1283" spans="1:4">
      <c r="A1283" s="4" t="s">
        <v>1022</v>
      </c>
      <c r="B1283" s="4"/>
      <c r="C1283" s="4"/>
      <c r="D1283" s="36"/>
    </row>
    <row r="1284" spans="1:4">
      <c r="A1284" s="4" t="s">
        <v>1023</v>
      </c>
      <c r="B1284" s="4">
        <v>35</v>
      </c>
      <c r="C1284" s="4">
        <v>50</v>
      </c>
      <c r="D1284" s="36">
        <v>142.857142857143</v>
      </c>
    </row>
    <row r="1285" spans="1:4">
      <c r="A1285" s="4" t="s">
        <v>1024</v>
      </c>
      <c r="B1285" s="4">
        <v>35</v>
      </c>
      <c r="C1285" s="4">
        <v>50</v>
      </c>
      <c r="D1285" s="36">
        <v>142.857142857143</v>
      </c>
    </row>
    <row r="1286" spans="1:4">
      <c r="A1286" s="4" t="s">
        <v>1025</v>
      </c>
      <c r="B1286" s="4"/>
      <c r="C1286" s="4"/>
      <c r="D1286" s="36"/>
    </row>
    <row r="1287" spans="1:4">
      <c r="A1287" s="4" t="s">
        <v>1026</v>
      </c>
      <c r="B1287" s="4"/>
      <c r="C1287" s="4"/>
      <c r="D1287" s="36"/>
    </row>
    <row r="1288" spans="1:4">
      <c r="A1288" s="4" t="s">
        <v>1027</v>
      </c>
      <c r="B1288" s="4">
        <v>227</v>
      </c>
      <c r="C1288" s="4">
        <v>0</v>
      </c>
      <c r="D1288" s="36">
        <v>0</v>
      </c>
    </row>
    <row r="1289" spans="1:4">
      <c r="A1289" s="4" t="s">
        <v>1028</v>
      </c>
      <c r="B1289" s="4">
        <v>215</v>
      </c>
      <c r="C1289" s="4"/>
      <c r="D1289" s="36">
        <v>0</v>
      </c>
    </row>
    <row r="1290" spans="1:4">
      <c r="A1290" s="4" t="s">
        <v>1029</v>
      </c>
      <c r="B1290" s="4">
        <v>12</v>
      </c>
      <c r="C1290" s="4"/>
      <c r="D1290" s="36">
        <v>0</v>
      </c>
    </row>
    <row r="1291" spans="1:4">
      <c r="A1291" s="4" t="s">
        <v>1030</v>
      </c>
      <c r="B1291" s="4"/>
      <c r="C1291" s="4"/>
      <c r="D1291" s="36"/>
    </row>
    <row r="1292" spans="1:4">
      <c r="A1292" s="4" t="s">
        <v>1031</v>
      </c>
      <c r="B1292" s="4"/>
      <c r="C1292" s="4"/>
      <c r="D1292" s="36"/>
    </row>
    <row r="1293" spans="1:4">
      <c r="A1293" s="4" t="s">
        <v>1032</v>
      </c>
      <c r="B1293" s="4"/>
      <c r="C1293" s="4"/>
      <c r="D1293" s="36"/>
    </row>
    <row r="1294" spans="1:4">
      <c r="A1294" s="4" t="s">
        <v>1033</v>
      </c>
      <c r="B1294" s="4"/>
      <c r="C1294" s="4"/>
      <c r="D1294" s="36"/>
    </row>
    <row r="1295" spans="1:4">
      <c r="A1295" s="4" t="s">
        <v>1034</v>
      </c>
      <c r="B1295" s="4"/>
      <c r="C1295" s="4">
        <v>3000</v>
      </c>
      <c r="D1295" s="36"/>
    </row>
    <row r="1296" spans="1:4">
      <c r="A1296" s="4" t="s">
        <v>1035</v>
      </c>
      <c r="B1296" s="4">
        <v>0</v>
      </c>
      <c r="C1296" s="4">
        <v>0</v>
      </c>
      <c r="D1296" s="36"/>
    </row>
    <row r="1297" spans="1:4">
      <c r="A1297" s="4" t="s">
        <v>1036</v>
      </c>
      <c r="B1297" s="4">
        <v>0</v>
      </c>
      <c r="C1297" s="4">
        <v>0</v>
      </c>
      <c r="D1297" s="36"/>
    </row>
    <row r="1298" spans="1:4">
      <c r="A1298" s="4" t="s">
        <v>1037</v>
      </c>
      <c r="B1298" s="4"/>
      <c r="C1298" s="4"/>
      <c r="D1298" s="36"/>
    </row>
    <row r="1299" spans="1:4">
      <c r="A1299" s="4" t="s">
        <v>1038</v>
      </c>
      <c r="B1299" s="4"/>
      <c r="C1299" s="4"/>
      <c r="D1299" s="36"/>
    </row>
    <row r="1300" spans="1:4">
      <c r="A1300" s="4" t="s">
        <v>1039</v>
      </c>
      <c r="B1300" s="4"/>
      <c r="C1300" s="4"/>
      <c r="D1300" s="36"/>
    </row>
    <row r="1301" spans="1:4">
      <c r="A1301" s="4" t="s">
        <v>1040</v>
      </c>
      <c r="B1301" s="4"/>
      <c r="C1301" s="4"/>
      <c r="D1301" s="36"/>
    </row>
    <row r="1302" spans="1:4">
      <c r="A1302" s="4" t="s">
        <v>1041</v>
      </c>
      <c r="B1302" s="4">
        <v>2065</v>
      </c>
      <c r="C1302" s="4">
        <v>1985</v>
      </c>
      <c r="D1302" s="36">
        <v>96.1259079903148</v>
      </c>
    </row>
    <row r="1303" spans="1:4">
      <c r="A1303" s="4" t="s">
        <v>1042</v>
      </c>
      <c r="B1303" s="4">
        <v>2065</v>
      </c>
      <c r="C1303" s="4">
        <v>1985</v>
      </c>
      <c r="D1303" s="36">
        <v>96.1259079903148</v>
      </c>
    </row>
    <row r="1304" spans="1:4">
      <c r="A1304" s="4" t="s">
        <v>1043</v>
      </c>
      <c r="B1304" s="4">
        <v>1659</v>
      </c>
      <c r="C1304" s="4">
        <v>1985</v>
      </c>
      <c r="D1304" s="36">
        <v>119.650391802291</v>
      </c>
    </row>
    <row r="1305" spans="1:4">
      <c r="A1305" s="4" t="s">
        <v>1044</v>
      </c>
      <c r="B1305" s="4">
        <v>5</v>
      </c>
      <c r="C1305" s="4"/>
      <c r="D1305" s="36">
        <v>0</v>
      </c>
    </row>
    <row r="1306" spans="1:4">
      <c r="A1306" s="4" t="s">
        <v>1045</v>
      </c>
      <c r="B1306" s="4">
        <v>35</v>
      </c>
      <c r="C1306" s="4"/>
      <c r="D1306" s="36">
        <v>0</v>
      </c>
    </row>
    <row r="1307" spans="1:4">
      <c r="A1307" s="4" t="s">
        <v>1046</v>
      </c>
      <c r="B1307" s="4">
        <v>366</v>
      </c>
      <c r="C1307" s="4"/>
      <c r="D1307" s="36">
        <v>0</v>
      </c>
    </row>
    <row r="1308" spans="1:4">
      <c r="A1308" s="4" t="s">
        <v>1047</v>
      </c>
      <c r="B1308" s="4">
        <v>13</v>
      </c>
      <c r="C1308" s="4">
        <v>0</v>
      </c>
      <c r="D1308" s="36"/>
    </row>
    <row r="1309" spans="1:4">
      <c r="A1309" s="4" t="s">
        <v>1048</v>
      </c>
      <c r="B1309" s="4">
        <v>13</v>
      </c>
      <c r="C1309" s="4"/>
      <c r="D1309" s="36"/>
    </row>
    <row r="1310" spans="1:4">
      <c r="A1310" s="4" t="s">
        <v>1049</v>
      </c>
      <c r="B1310" s="4">
        <v>0</v>
      </c>
      <c r="C1310" s="4">
        <v>0</v>
      </c>
      <c r="D1310" s="36"/>
    </row>
    <row r="1311" spans="1:4">
      <c r="A1311" s="4" t="s">
        <v>1050</v>
      </c>
      <c r="B1311" s="4"/>
      <c r="C1311" s="4"/>
      <c r="D1311" s="36"/>
    </row>
    <row r="1312" spans="1:4">
      <c r="A1312" s="4" t="s">
        <v>1051</v>
      </c>
      <c r="B1312" s="4"/>
      <c r="C1312" s="4"/>
      <c r="D1312" s="36"/>
    </row>
    <row r="1313" spans="1:4">
      <c r="A1313" s="4"/>
      <c r="B1313" s="4"/>
      <c r="C1313" s="4"/>
      <c r="D1313" s="36"/>
    </row>
    <row r="1314" spans="1:4">
      <c r="A1314" s="4"/>
      <c r="B1314" s="4"/>
      <c r="C1314" s="4"/>
      <c r="D1314" s="36"/>
    </row>
    <row r="1315" spans="1:4">
      <c r="A1315" s="4" t="s">
        <v>1052</v>
      </c>
      <c r="B1315" s="4">
        <v>215121</v>
      </c>
      <c r="C1315" s="4">
        <v>160660</v>
      </c>
      <c r="D1315" s="36">
        <v>74.6835501880337</v>
      </c>
    </row>
    <row r="1316" spans="1:4">
      <c r="A1316" t="s">
        <v>1053</v>
      </c>
    </row>
  </sheetData>
  <mergeCells count="1">
    <mergeCell ref="A2:D2"/>
  </mergeCells>
  <pageMargins left="0.75" right="0.75" top="1" bottom="1" header="0.5" footer="0.5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"/>
  <sheetViews>
    <sheetView tabSelected="1" workbookViewId="0">
      <selection activeCell="C24" sqref="C24"/>
    </sheetView>
  </sheetViews>
  <sheetFormatPr defaultColWidth="9" defaultRowHeight="14.25" outlineLevelCol="3"/>
  <cols>
    <col min="1" max="1" width="7.3" customWidth="1"/>
    <col min="2" max="2" width="32.7" customWidth="1"/>
    <col min="3" max="3" width="56.7" customWidth="1"/>
    <col min="4" max="4" width="13.3" customWidth="1"/>
  </cols>
  <sheetData>
    <row r="1" spans="1:4">
      <c r="A1" t="s">
        <v>1442</v>
      </c>
    </row>
    <row r="2" ht="22.8" customHeight="1" spans="1:4">
      <c r="A2" s="1" t="s">
        <v>1443</v>
      </c>
      <c r="B2" s="1"/>
      <c r="C2" s="1"/>
      <c r="D2" s="1"/>
    </row>
    <row r="3" spans="1:4">
      <c r="D3" s="2" t="s">
        <v>1444</v>
      </c>
    </row>
    <row r="4" ht="18.6" customHeight="1" spans="1:4">
      <c r="A4" s="3" t="s">
        <v>1445</v>
      </c>
      <c r="B4" s="3" t="s">
        <v>1166</v>
      </c>
      <c r="C4" s="3" t="s">
        <v>1446</v>
      </c>
      <c r="D4" s="3" t="s">
        <v>1291</v>
      </c>
    </row>
    <row r="5" ht="18.6" customHeight="1" spans="1:4">
      <c r="A5" s="3"/>
      <c r="B5" s="3"/>
      <c r="C5" s="3"/>
      <c r="D5" s="3"/>
    </row>
    <row r="6" ht="18.6" customHeight="1" spans="1:4">
      <c r="A6" s="4" t="s">
        <v>1447</v>
      </c>
      <c r="B6" s="4" t="s">
        <v>1448</v>
      </c>
      <c r="C6" s="4" t="s">
        <v>1449</v>
      </c>
      <c r="D6" s="4">
        <v>5</v>
      </c>
    </row>
    <row r="7" ht="18.6" customHeight="1" spans="1:4">
      <c r="A7" s="4" t="s">
        <v>1450</v>
      </c>
      <c r="B7" s="4" t="s">
        <v>191</v>
      </c>
      <c r="C7" s="4" t="s">
        <v>1451</v>
      </c>
      <c r="D7" s="4">
        <v>36.77</v>
      </c>
    </row>
    <row r="8" ht="18.6" customHeight="1" spans="1:4">
      <c r="A8" s="4" t="s">
        <v>1452</v>
      </c>
      <c r="B8" s="4" t="s">
        <v>202</v>
      </c>
      <c r="C8" s="4" t="s">
        <v>1453</v>
      </c>
      <c r="D8" s="4">
        <v>621</v>
      </c>
    </row>
    <row r="9" ht="18.6" customHeight="1" spans="1:4">
      <c r="A9" s="4" t="s">
        <v>1454</v>
      </c>
      <c r="B9" s="4" t="s">
        <v>209</v>
      </c>
      <c r="C9" s="4" t="s">
        <v>1453</v>
      </c>
      <c r="D9" s="4">
        <v>50</v>
      </c>
    </row>
    <row r="10" ht="18.6" customHeight="1" spans="1:4">
      <c r="A10" s="4" t="s">
        <v>1455</v>
      </c>
      <c r="B10" s="4" t="s">
        <v>214</v>
      </c>
      <c r="C10" s="4" t="s">
        <v>1453</v>
      </c>
      <c r="D10" s="4">
        <v>190</v>
      </c>
    </row>
    <row r="11" ht="18.6" customHeight="1" spans="1:4">
      <c r="A11" s="4" t="s">
        <v>1456</v>
      </c>
      <c r="B11" s="4" t="s">
        <v>225</v>
      </c>
      <c r="C11" s="4" t="s">
        <v>1453</v>
      </c>
      <c r="D11" s="4">
        <v>80</v>
      </c>
    </row>
    <row r="12" ht="18.6" customHeight="1" spans="1:4">
      <c r="A12" s="4" t="s">
        <v>1457</v>
      </c>
      <c r="B12" s="4" t="s">
        <v>249</v>
      </c>
      <c r="C12" s="4" t="s">
        <v>1458</v>
      </c>
      <c r="D12" s="4">
        <v>116</v>
      </c>
    </row>
    <row r="13" ht="18.6" customHeight="1" spans="1:4">
      <c r="A13" s="4" t="s">
        <v>1459</v>
      </c>
      <c r="B13" s="4" t="s">
        <v>250</v>
      </c>
      <c r="C13" s="4" t="s">
        <v>1460</v>
      </c>
      <c r="D13" s="4">
        <v>48</v>
      </c>
    </row>
    <row r="14" ht="18.6" customHeight="1" spans="1:4">
      <c r="A14" s="4" t="s">
        <v>1459</v>
      </c>
      <c r="B14" s="4" t="s">
        <v>250</v>
      </c>
      <c r="C14" s="4" t="s">
        <v>1461</v>
      </c>
      <c r="D14" s="4">
        <v>1008</v>
      </c>
    </row>
    <row r="15" ht="18.6" customHeight="1" spans="1:4">
      <c r="A15" s="4" t="s">
        <v>1462</v>
      </c>
      <c r="B15" s="4" t="s">
        <v>251</v>
      </c>
      <c r="C15" s="4" t="s">
        <v>1461</v>
      </c>
      <c r="D15" s="4">
        <v>553</v>
      </c>
    </row>
    <row r="16" ht="18.6" customHeight="1" spans="1:4">
      <c r="A16" s="4" t="s">
        <v>1462</v>
      </c>
      <c r="B16" s="4" t="s">
        <v>251</v>
      </c>
      <c r="C16" s="4" t="s">
        <v>1460</v>
      </c>
      <c r="D16" s="4">
        <v>85</v>
      </c>
    </row>
    <row r="17" ht="18.6" customHeight="1" spans="1:4">
      <c r="A17" s="4" t="s">
        <v>1463</v>
      </c>
      <c r="B17" s="4" t="s">
        <v>252</v>
      </c>
      <c r="C17" s="4" t="s">
        <v>1464</v>
      </c>
      <c r="D17" s="4">
        <v>246</v>
      </c>
    </row>
    <row r="18" ht="18.6" customHeight="1" spans="1:4">
      <c r="A18" s="4" t="s">
        <v>1465</v>
      </c>
      <c r="B18" s="4" t="s">
        <v>256</v>
      </c>
      <c r="C18" s="4" t="s">
        <v>1466</v>
      </c>
      <c r="D18" s="4">
        <v>359</v>
      </c>
    </row>
    <row r="19" ht="18.6" customHeight="1" spans="1:4">
      <c r="A19" s="4" t="s">
        <v>1465</v>
      </c>
      <c r="B19" s="4" t="s">
        <v>256</v>
      </c>
      <c r="C19" s="4" t="s">
        <v>1467</v>
      </c>
      <c r="D19" s="4">
        <v>2184</v>
      </c>
    </row>
    <row r="20" ht="18.6" customHeight="1" spans="1:4">
      <c r="A20" s="4" t="s">
        <v>1465</v>
      </c>
      <c r="B20" s="4" t="s">
        <v>256</v>
      </c>
      <c r="C20" s="4" t="s">
        <v>1468</v>
      </c>
      <c r="D20" s="4">
        <v>353</v>
      </c>
    </row>
    <row r="21" ht="18.6" customHeight="1" spans="1:4">
      <c r="A21" s="4" t="s">
        <v>1465</v>
      </c>
      <c r="B21" s="4" t="s">
        <v>256</v>
      </c>
      <c r="C21" s="4" t="s">
        <v>1469</v>
      </c>
      <c r="D21" s="4">
        <v>594</v>
      </c>
    </row>
    <row r="22" ht="18.6" customHeight="1" spans="1:4">
      <c r="A22" s="4" t="s">
        <v>1470</v>
      </c>
      <c r="B22" s="4" t="s">
        <v>259</v>
      </c>
      <c r="C22" s="4" t="s">
        <v>1471</v>
      </c>
      <c r="D22" s="4">
        <v>69</v>
      </c>
    </row>
    <row r="23" ht="18.6" customHeight="1" spans="1:4">
      <c r="A23" s="4" t="s">
        <v>1470</v>
      </c>
      <c r="B23" s="4" t="s">
        <v>259</v>
      </c>
      <c r="C23" s="4" t="s">
        <v>1472</v>
      </c>
      <c r="D23" s="4">
        <v>86</v>
      </c>
    </row>
    <row r="24" ht="18.6" customHeight="1" spans="1:4">
      <c r="A24" s="4" t="s">
        <v>1473</v>
      </c>
      <c r="B24" s="4" t="s">
        <v>279</v>
      </c>
      <c r="C24" s="4" t="s">
        <v>1461</v>
      </c>
      <c r="D24" s="4">
        <v>8</v>
      </c>
    </row>
    <row r="25" ht="18.6" customHeight="1" spans="1:4">
      <c r="A25" s="4" t="s">
        <v>1474</v>
      </c>
      <c r="B25" s="4" t="s">
        <v>1475</v>
      </c>
      <c r="C25" s="4" t="s">
        <v>1476</v>
      </c>
      <c r="D25" s="4">
        <v>351</v>
      </c>
    </row>
    <row r="26" ht="18.6" customHeight="1" spans="1:4">
      <c r="A26" s="4" t="s">
        <v>1477</v>
      </c>
      <c r="B26" s="4" t="s">
        <v>438</v>
      </c>
      <c r="C26" s="4" t="s">
        <v>1478</v>
      </c>
      <c r="D26" s="4">
        <v>733</v>
      </c>
    </row>
    <row r="27" ht="18.6" customHeight="1" spans="1:4">
      <c r="A27" s="4" t="s">
        <v>1479</v>
      </c>
      <c r="B27" s="4" t="s">
        <v>441</v>
      </c>
      <c r="C27" s="4" t="s">
        <v>1480</v>
      </c>
      <c r="D27" s="4">
        <v>17</v>
      </c>
    </row>
    <row r="28" ht="18.6" customHeight="1" spans="1:4">
      <c r="A28" s="4" t="s">
        <v>1481</v>
      </c>
      <c r="B28" s="4" t="s">
        <v>442</v>
      </c>
      <c r="C28" s="4" t="s">
        <v>1480</v>
      </c>
      <c r="D28" s="4">
        <v>2</v>
      </c>
    </row>
    <row r="29" ht="18.6" customHeight="1" spans="1:4">
      <c r="A29" s="4" t="s">
        <v>1482</v>
      </c>
      <c r="B29" s="4" t="s">
        <v>458</v>
      </c>
      <c r="C29" s="4" t="s">
        <v>1483</v>
      </c>
      <c r="D29" s="4">
        <v>5</v>
      </c>
    </row>
    <row r="30" ht="18.6" customHeight="1" spans="1:4">
      <c r="A30" s="4" t="s">
        <v>1484</v>
      </c>
      <c r="B30" s="4" t="s">
        <v>478</v>
      </c>
      <c r="C30" s="4" t="s">
        <v>1485</v>
      </c>
      <c r="D30" s="4">
        <v>3682</v>
      </c>
    </row>
    <row r="31" ht="18.6" customHeight="1" spans="1:4">
      <c r="A31" s="4" t="s">
        <v>1486</v>
      </c>
      <c r="B31" s="4" t="s">
        <v>1487</v>
      </c>
      <c r="C31" s="4" t="s">
        <v>1488</v>
      </c>
      <c r="D31" s="4">
        <v>511</v>
      </c>
    </row>
    <row r="32" ht="18.6" customHeight="1" spans="1:4">
      <c r="A32" s="4" t="s">
        <v>1486</v>
      </c>
      <c r="B32" s="4" t="s">
        <v>1487</v>
      </c>
      <c r="C32" s="4" t="s">
        <v>1489</v>
      </c>
      <c r="D32" s="4">
        <v>4487.7</v>
      </c>
    </row>
    <row r="33" ht="18.6" customHeight="1" spans="1:4">
      <c r="A33" s="4" t="s">
        <v>1490</v>
      </c>
      <c r="B33" s="4" t="s">
        <v>505</v>
      </c>
      <c r="C33" s="4" t="s">
        <v>1491</v>
      </c>
      <c r="D33" s="4">
        <v>210</v>
      </c>
    </row>
    <row r="34" ht="18.6" customHeight="1" spans="1:4">
      <c r="A34" s="4" t="s">
        <v>1492</v>
      </c>
      <c r="B34" s="4" t="s">
        <v>509</v>
      </c>
      <c r="C34" s="4" t="s">
        <v>1493</v>
      </c>
      <c r="D34" s="4">
        <v>263.22</v>
      </c>
    </row>
    <row r="35" ht="18.6" customHeight="1" spans="1:4">
      <c r="A35" s="4" t="s">
        <v>1494</v>
      </c>
      <c r="B35" s="4" t="s">
        <v>518</v>
      </c>
      <c r="C35" s="4" t="s">
        <v>1495</v>
      </c>
      <c r="D35" s="4">
        <v>1111</v>
      </c>
    </row>
    <row r="36" ht="18.6" customHeight="1" spans="1:4">
      <c r="A36" s="4" t="s">
        <v>1496</v>
      </c>
      <c r="B36" s="4" t="s">
        <v>519</v>
      </c>
      <c r="C36" s="4" t="s">
        <v>1497</v>
      </c>
      <c r="D36" s="4">
        <v>24.4</v>
      </c>
    </row>
    <row r="37" ht="18.6" customHeight="1" spans="1:4">
      <c r="A37" s="4" t="s">
        <v>1498</v>
      </c>
      <c r="B37" s="4" t="s">
        <v>527</v>
      </c>
      <c r="C37" s="4" t="s">
        <v>1499</v>
      </c>
      <c r="D37" s="4">
        <v>72</v>
      </c>
    </row>
    <row r="38" ht="18.6" customHeight="1" spans="1:4">
      <c r="A38" s="4" t="s">
        <v>1500</v>
      </c>
      <c r="B38" s="4" t="s">
        <v>543</v>
      </c>
      <c r="C38" s="4" t="s">
        <v>1501</v>
      </c>
      <c r="D38" s="4">
        <v>57</v>
      </c>
    </row>
    <row r="39" ht="18.6" customHeight="1" spans="1:4">
      <c r="A39" s="4" t="s">
        <v>1502</v>
      </c>
      <c r="B39" s="4" t="s">
        <v>552</v>
      </c>
      <c r="C39" s="4" t="s">
        <v>1503</v>
      </c>
      <c r="D39" s="4">
        <v>717</v>
      </c>
    </row>
    <row r="40" ht="18.6" customHeight="1" spans="1:4">
      <c r="A40" s="4" t="s">
        <v>1504</v>
      </c>
      <c r="B40" s="4" t="s">
        <v>579</v>
      </c>
      <c r="C40" s="4" t="s">
        <v>1505</v>
      </c>
      <c r="D40" s="4">
        <v>1194.05</v>
      </c>
    </row>
    <row r="41" ht="18.6" customHeight="1" spans="1:4">
      <c r="A41" s="4" t="s">
        <v>1506</v>
      </c>
      <c r="B41" s="4" t="s">
        <v>580</v>
      </c>
      <c r="C41" s="4" t="s">
        <v>1507</v>
      </c>
      <c r="D41" s="4">
        <v>581.25</v>
      </c>
    </row>
    <row r="42" ht="18.6" customHeight="1" spans="1:4">
      <c r="A42" s="4" t="s">
        <v>1508</v>
      </c>
      <c r="B42" s="4" t="s">
        <v>586</v>
      </c>
      <c r="C42" s="4" t="s">
        <v>1507</v>
      </c>
      <c r="D42" s="4">
        <v>156.44</v>
      </c>
    </row>
    <row r="43" ht="18.6" customHeight="1" spans="1:4">
      <c r="A43" s="4" t="s">
        <v>1509</v>
      </c>
      <c r="B43" s="4" t="s">
        <v>587</v>
      </c>
      <c r="C43" s="4" t="s">
        <v>1507</v>
      </c>
      <c r="D43" s="4">
        <v>267.54</v>
      </c>
    </row>
    <row r="44" ht="18.6" customHeight="1" spans="1:4">
      <c r="A44" s="4" t="s">
        <v>1510</v>
      </c>
      <c r="B44" s="4" t="s">
        <v>1511</v>
      </c>
      <c r="C44" s="4" t="s">
        <v>1512</v>
      </c>
      <c r="D44" s="4">
        <v>16.6</v>
      </c>
    </row>
    <row r="45" ht="18.6" customHeight="1" spans="1:4">
      <c r="A45" s="4" t="s">
        <v>1513</v>
      </c>
      <c r="B45" s="4" t="s">
        <v>1514</v>
      </c>
      <c r="C45" s="4" t="s">
        <v>1515</v>
      </c>
      <c r="D45" s="4">
        <v>260</v>
      </c>
    </row>
    <row r="46" ht="18.6" customHeight="1" spans="1:4">
      <c r="A46" s="4" t="s">
        <v>1516</v>
      </c>
      <c r="B46" s="4" t="s">
        <v>1517</v>
      </c>
      <c r="C46" s="4" t="s">
        <v>1518</v>
      </c>
      <c r="D46" s="4">
        <v>500</v>
      </c>
    </row>
    <row r="47" ht="18.6" customHeight="1" spans="1:4">
      <c r="A47" s="4" t="s">
        <v>1513</v>
      </c>
      <c r="B47" s="4" t="s">
        <v>1514</v>
      </c>
      <c r="C47" s="4" t="s">
        <v>1519</v>
      </c>
      <c r="D47" s="4">
        <v>30</v>
      </c>
    </row>
    <row r="48" ht="18.6" customHeight="1" spans="1:4">
      <c r="A48" s="4" t="s">
        <v>1516</v>
      </c>
      <c r="B48" s="4" t="s">
        <v>638</v>
      </c>
      <c r="C48" s="4" t="s">
        <v>1520</v>
      </c>
      <c r="D48" s="4">
        <v>1200</v>
      </c>
    </row>
    <row r="49" ht="18.6" customHeight="1" spans="1:4">
      <c r="A49" s="4" t="s">
        <v>1521</v>
      </c>
      <c r="B49" s="4" t="s">
        <v>1522</v>
      </c>
      <c r="C49" s="4" t="s">
        <v>1505</v>
      </c>
      <c r="D49" s="4">
        <v>427</v>
      </c>
    </row>
    <row r="50" ht="18.6" customHeight="1" spans="1:4">
      <c r="A50" s="4" t="s">
        <v>1523</v>
      </c>
      <c r="B50" s="4" t="s">
        <v>1524</v>
      </c>
      <c r="C50" s="4" t="s">
        <v>1505</v>
      </c>
      <c r="D50" s="4">
        <v>606.37</v>
      </c>
    </row>
    <row r="51" ht="18.6" customHeight="1" spans="1:4">
      <c r="A51" s="4" t="s">
        <v>1525</v>
      </c>
      <c r="B51" s="4" t="s">
        <v>1526</v>
      </c>
      <c r="C51" s="4" t="s">
        <v>1505</v>
      </c>
      <c r="D51" s="4">
        <v>5</v>
      </c>
    </row>
    <row r="52" ht="18.6" customHeight="1" spans="1:4">
      <c r="A52" s="4" t="s">
        <v>1527</v>
      </c>
      <c r="B52" s="4" t="s">
        <v>1528</v>
      </c>
      <c r="C52" s="4" t="s">
        <v>1529</v>
      </c>
      <c r="D52" s="4">
        <v>240</v>
      </c>
    </row>
    <row r="53" ht="18.6" customHeight="1" spans="1:4">
      <c r="A53" s="4" t="s">
        <v>1530</v>
      </c>
      <c r="B53" s="4" t="s">
        <v>1531</v>
      </c>
      <c r="C53" s="4" t="s">
        <v>1532</v>
      </c>
      <c r="D53" s="4">
        <v>2965</v>
      </c>
    </row>
    <row r="54" ht="18.6" customHeight="1" spans="1:4">
      <c r="A54" s="4" t="s">
        <v>1533</v>
      </c>
      <c r="B54" s="4" t="s">
        <v>1534</v>
      </c>
      <c r="C54" s="4" t="s">
        <v>1535</v>
      </c>
      <c r="D54" s="4">
        <v>9538</v>
      </c>
    </row>
    <row r="55" ht="18.6" customHeight="1" spans="1:4">
      <c r="A55" s="4" t="s">
        <v>1536</v>
      </c>
      <c r="B55" s="4" t="s">
        <v>1537</v>
      </c>
      <c r="C55" s="4" t="s">
        <v>1538</v>
      </c>
      <c r="D55" s="4">
        <v>9538</v>
      </c>
    </row>
    <row r="56" ht="18.6" customHeight="1" spans="1:4">
      <c r="A56" s="4" t="s">
        <v>1539</v>
      </c>
      <c r="B56" s="4" t="s">
        <v>1540</v>
      </c>
      <c r="C56" s="4" t="s">
        <v>1541</v>
      </c>
      <c r="D56" s="4">
        <v>111</v>
      </c>
    </row>
    <row r="57" ht="18.6" customHeight="1" spans="1:4">
      <c r="A57" s="4" t="s">
        <v>1542</v>
      </c>
      <c r="B57" s="4" t="s">
        <v>1543</v>
      </c>
      <c r="C57" s="4" t="s">
        <v>1544</v>
      </c>
      <c r="D57" s="4">
        <v>611</v>
      </c>
    </row>
    <row r="58" ht="18.6" customHeight="1" spans="1:4">
      <c r="A58" s="4" t="s">
        <v>1542</v>
      </c>
      <c r="B58" s="4" t="s">
        <v>1543</v>
      </c>
      <c r="C58" s="4" t="s">
        <v>1545</v>
      </c>
      <c r="D58" s="4">
        <v>611</v>
      </c>
    </row>
    <row r="59" ht="18.6" customHeight="1" spans="1:4">
      <c r="A59" s="4" t="s">
        <v>1546</v>
      </c>
      <c r="B59" s="4" t="s">
        <v>1547</v>
      </c>
      <c r="C59" s="4" t="s">
        <v>1548</v>
      </c>
      <c r="D59" s="4">
        <v>400</v>
      </c>
    </row>
    <row r="60" ht="18.6" customHeight="1" spans="1:4">
      <c r="A60" s="4" t="s">
        <v>1549</v>
      </c>
      <c r="B60" s="4" t="s">
        <v>445</v>
      </c>
      <c r="C60" s="4" t="s">
        <v>1550</v>
      </c>
      <c r="D60" s="4">
        <v>113</v>
      </c>
    </row>
    <row r="61" ht="18.6" customHeight="1" spans="1:4">
      <c r="A61" s="4" t="s">
        <v>1500</v>
      </c>
      <c r="B61" s="4" t="s">
        <v>543</v>
      </c>
      <c r="C61" s="4" t="s">
        <v>1551</v>
      </c>
      <c r="D61" s="4">
        <v>111</v>
      </c>
    </row>
    <row r="62" ht="18.6" customHeight="1" spans="1:4">
      <c r="A62" s="4" t="s">
        <v>1552</v>
      </c>
      <c r="B62" s="4" t="s">
        <v>524</v>
      </c>
      <c r="C62" s="4" t="s">
        <v>1553</v>
      </c>
      <c r="D62" s="4">
        <v>30</v>
      </c>
    </row>
    <row r="63" ht="18.6" customHeight="1" spans="1:4">
      <c r="A63" s="4" t="s">
        <v>1486</v>
      </c>
      <c r="B63" s="4" t="s">
        <v>1487</v>
      </c>
      <c r="C63" s="4" t="s">
        <v>1554</v>
      </c>
      <c r="D63" s="4">
        <v>787.5</v>
      </c>
    </row>
    <row r="64" ht="18.6" customHeight="1" spans="1:4">
      <c r="A64" s="4" t="s">
        <v>1492</v>
      </c>
      <c r="B64" s="4" t="s">
        <v>1555</v>
      </c>
      <c r="C64" s="4" t="s">
        <v>1556</v>
      </c>
      <c r="D64" s="4">
        <v>56.43</v>
      </c>
    </row>
    <row r="65" ht="18.6" customHeight="1" spans="1:4">
      <c r="A65" s="4" t="s">
        <v>1492</v>
      </c>
      <c r="B65" s="4" t="s">
        <v>1555</v>
      </c>
      <c r="C65" s="4" t="s">
        <v>1557</v>
      </c>
      <c r="D65" s="4">
        <v>156</v>
      </c>
    </row>
    <row r="66" ht="18.6" customHeight="1" spans="1:4">
      <c r="A66" s="4" t="s">
        <v>1558</v>
      </c>
      <c r="B66" s="4" t="s">
        <v>527</v>
      </c>
      <c r="C66" s="4" t="s">
        <v>1559</v>
      </c>
      <c r="D66" s="4">
        <v>6</v>
      </c>
    </row>
    <row r="67" ht="18.6" customHeight="1" spans="1:4">
      <c r="A67" s="4" t="s">
        <v>1484</v>
      </c>
      <c r="B67" s="4" t="s">
        <v>1560</v>
      </c>
      <c r="C67" s="4" t="s">
        <v>1561</v>
      </c>
      <c r="D67" s="4">
        <v>310.8</v>
      </c>
    </row>
    <row r="68" ht="18.6" customHeight="1" spans="1:4">
      <c r="A68" s="4" t="s">
        <v>1494</v>
      </c>
      <c r="B68" s="4" t="s">
        <v>518</v>
      </c>
      <c r="C68" s="4" t="s">
        <v>1562</v>
      </c>
      <c r="D68" s="4">
        <v>194.43</v>
      </c>
    </row>
    <row r="69" ht="18.6" customHeight="1" spans="1:4">
      <c r="A69" s="4" t="s">
        <v>1563</v>
      </c>
      <c r="B69" s="4" t="s">
        <v>250</v>
      </c>
      <c r="C69" s="4" t="s">
        <v>1564</v>
      </c>
      <c r="D69" s="4">
        <v>910</v>
      </c>
    </row>
    <row r="70" ht="18.6" customHeight="1" spans="1:4">
      <c r="A70" s="4" t="s">
        <v>1563</v>
      </c>
      <c r="B70" s="4" t="s">
        <v>251</v>
      </c>
      <c r="C70" s="4" t="s">
        <v>1565</v>
      </c>
      <c r="D70" s="4">
        <v>539</v>
      </c>
    </row>
    <row r="71" ht="18.6" customHeight="1" spans="1:4">
      <c r="A71" s="4" t="s">
        <v>1563</v>
      </c>
      <c r="B71" s="4" t="s">
        <v>256</v>
      </c>
      <c r="C71" s="4" t="s">
        <v>1566</v>
      </c>
      <c r="D71" s="4">
        <v>203</v>
      </c>
    </row>
    <row r="72" ht="18.6" customHeight="1" spans="1:4">
      <c r="A72" s="4" t="s">
        <v>1563</v>
      </c>
      <c r="B72" s="4" t="s">
        <v>256</v>
      </c>
      <c r="C72" s="4" t="s">
        <v>1567</v>
      </c>
      <c r="D72" s="4">
        <v>1920</v>
      </c>
    </row>
    <row r="73" ht="18.6" customHeight="1" spans="1:4">
      <c r="A73" s="4" t="s">
        <v>1563</v>
      </c>
      <c r="B73" s="4" t="s">
        <v>256</v>
      </c>
      <c r="C73" s="4" t="s">
        <v>1568</v>
      </c>
      <c r="D73" s="4">
        <v>2108</v>
      </c>
    </row>
    <row r="74" ht="18.6" customHeight="1" spans="1:4">
      <c r="A74" s="4" t="s">
        <v>1563</v>
      </c>
      <c r="B74" s="4" t="s">
        <v>256</v>
      </c>
      <c r="C74" s="4" t="s">
        <v>1569</v>
      </c>
      <c r="D74" s="4">
        <v>346</v>
      </c>
    </row>
    <row r="75" ht="18.6" customHeight="1" spans="1:4">
      <c r="A75" s="4" t="s">
        <v>1563</v>
      </c>
      <c r="B75" s="4" t="s">
        <v>256</v>
      </c>
      <c r="C75" s="4" t="s">
        <v>1570</v>
      </c>
      <c r="D75" s="4">
        <v>103</v>
      </c>
    </row>
    <row r="76" ht="18.6" customHeight="1" spans="1:4">
      <c r="A76" s="4" t="s">
        <v>1459</v>
      </c>
      <c r="B76" s="4" t="s">
        <v>250</v>
      </c>
      <c r="C76" s="4" t="s">
        <v>1461</v>
      </c>
      <c r="D76" s="4">
        <v>525</v>
      </c>
    </row>
    <row r="77" ht="18.6" customHeight="1" spans="1:4">
      <c r="A77" s="4" t="s">
        <v>1462</v>
      </c>
      <c r="B77" s="4" t="s">
        <v>251</v>
      </c>
      <c r="C77" s="4" t="s">
        <v>1461</v>
      </c>
      <c r="D77" s="4">
        <v>300</v>
      </c>
    </row>
    <row r="78" ht="18.6" customHeight="1" spans="1:4">
      <c r="A78" s="4" t="s">
        <v>1571</v>
      </c>
      <c r="B78" s="4" t="s">
        <v>263</v>
      </c>
      <c r="C78" s="4" t="s">
        <v>1572</v>
      </c>
      <c r="D78" s="4">
        <v>47</v>
      </c>
    </row>
    <row r="79" ht="18.6" customHeight="1" spans="1:4">
      <c r="A79" s="4" t="s">
        <v>1563</v>
      </c>
      <c r="B79" s="4" t="s">
        <v>249</v>
      </c>
      <c r="C79" s="4" t="s">
        <v>1573</v>
      </c>
      <c r="D79" s="4">
        <v>457</v>
      </c>
    </row>
    <row r="80" ht="18.6" customHeight="1" spans="1:4">
      <c r="A80" s="4" t="s">
        <v>1563</v>
      </c>
      <c r="B80" s="4" t="s">
        <v>250</v>
      </c>
      <c r="C80" s="4" t="s">
        <v>1574</v>
      </c>
      <c r="D80" s="4">
        <v>471</v>
      </c>
    </row>
    <row r="81" ht="18.6" customHeight="1" spans="1:4">
      <c r="A81" s="4" t="s">
        <v>1563</v>
      </c>
      <c r="B81" s="4" t="s">
        <v>251</v>
      </c>
      <c r="C81" s="4" t="s">
        <v>1574</v>
      </c>
      <c r="D81" s="4">
        <v>292</v>
      </c>
    </row>
    <row r="82" ht="18.6" customHeight="1" spans="1:4">
      <c r="A82" s="4" t="s">
        <v>1563</v>
      </c>
      <c r="B82" s="4" t="s">
        <v>252</v>
      </c>
      <c r="C82" s="4" t="s">
        <v>1574</v>
      </c>
      <c r="D82" s="4">
        <v>545</v>
      </c>
    </row>
    <row r="83" ht="18.6" customHeight="1" spans="1:4">
      <c r="A83" s="4" t="s">
        <v>1563</v>
      </c>
      <c r="B83" s="4" t="s">
        <v>256</v>
      </c>
      <c r="C83" s="4" t="s">
        <v>1575</v>
      </c>
      <c r="D83" s="4">
        <v>698</v>
      </c>
    </row>
    <row r="84" ht="18.6" customHeight="1" spans="1:4">
      <c r="A84" s="4" t="s">
        <v>1563</v>
      </c>
      <c r="B84" s="4" t="s">
        <v>256</v>
      </c>
      <c r="C84" s="4" t="s">
        <v>1576</v>
      </c>
      <c r="D84" s="4">
        <v>262</v>
      </c>
    </row>
    <row r="85" ht="18.6" customHeight="1" spans="1:4">
      <c r="A85" s="4" t="s">
        <v>1577</v>
      </c>
      <c r="B85" s="4" t="s">
        <v>1517</v>
      </c>
      <c r="C85" s="4" t="s">
        <v>1578</v>
      </c>
      <c r="D85" s="4">
        <v>2700</v>
      </c>
    </row>
    <row r="86" ht="18.6" customHeight="1" spans="1:4">
      <c r="A86" s="4" t="s">
        <v>1579</v>
      </c>
      <c r="B86" s="4" t="s">
        <v>1580</v>
      </c>
      <c r="C86" s="4" t="s">
        <v>1581</v>
      </c>
      <c r="D86" s="4">
        <v>1034</v>
      </c>
    </row>
    <row r="87" ht="18.6" customHeight="1" spans="1:4">
      <c r="A87" s="4" t="s">
        <v>1582</v>
      </c>
      <c r="B87" s="4" t="s">
        <v>1487</v>
      </c>
      <c r="C87" s="4" t="s">
        <v>1583</v>
      </c>
      <c r="D87" s="4">
        <v>2937</v>
      </c>
    </row>
    <row r="88" ht="18.6" customHeight="1" spans="1:4">
      <c r="A88" s="4" t="s">
        <v>1577</v>
      </c>
      <c r="B88" s="4" t="s">
        <v>1517</v>
      </c>
      <c r="C88" s="4" t="s">
        <v>1584</v>
      </c>
      <c r="D88" s="4">
        <v>400</v>
      </c>
    </row>
    <row r="89" ht="18.6" customHeight="1" spans="1:4">
      <c r="A89" s="4" t="s">
        <v>1577</v>
      </c>
      <c r="B89" s="4" t="s">
        <v>1517</v>
      </c>
      <c r="C89" s="4" t="s">
        <v>1585</v>
      </c>
      <c r="D89" s="4">
        <v>1228</v>
      </c>
    </row>
    <row r="90" ht="18.6" customHeight="1" spans="1:4">
      <c r="A90" s="4" t="s">
        <v>1474</v>
      </c>
      <c r="B90" s="4" t="s">
        <v>1475</v>
      </c>
      <c r="C90" s="4" t="s">
        <v>1586</v>
      </c>
      <c r="D90" s="4">
        <v>351</v>
      </c>
    </row>
    <row r="91" ht="18.6" customHeight="1" spans="1:4">
      <c r="A91" s="4" t="s">
        <v>1558</v>
      </c>
      <c r="B91" s="4" t="s">
        <v>527</v>
      </c>
      <c r="C91" s="4" t="s">
        <v>1587</v>
      </c>
      <c r="D91" s="4">
        <v>72</v>
      </c>
    </row>
    <row r="92" ht="18.6" customHeight="1" spans="1:4">
      <c r="A92" s="4" t="s">
        <v>1588</v>
      </c>
      <c r="B92" s="4" t="s">
        <v>1589</v>
      </c>
      <c r="C92" s="4" t="s">
        <v>1590</v>
      </c>
      <c r="D92" s="4">
        <v>5994.12</v>
      </c>
    </row>
    <row r="93" ht="18.6" customHeight="1" spans="1:4">
      <c r="A93" s="4">
        <v>2130705</v>
      </c>
      <c r="B93" s="4" t="s">
        <v>1591</v>
      </c>
      <c r="C93" s="4" t="s">
        <v>1592</v>
      </c>
      <c r="D93" s="4">
        <v>491</v>
      </c>
    </row>
    <row r="94" ht="18.6" customHeight="1" spans="1:4">
      <c r="A94" s="4">
        <v>2050202</v>
      </c>
      <c r="B94" s="4" t="s">
        <v>1593</v>
      </c>
      <c r="C94" s="4" t="s">
        <v>1594</v>
      </c>
      <c r="D94" s="4">
        <v>113</v>
      </c>
    </row>
    <row r="95" ht="18.6" customHeight="1" spans="1:4">
      <c r="A95" s="4">
        <v>2050203</v>
      </c>
      <c r="B95" s="4" t="s">
        <v>1593</v>
      </c>
      <c r="C95" s="4" t="s">
        <v>1595</v>
      </c>
      <c r="D95" s="4">
        <v>62</v>
      </c>
    </row>
    <row r="96" ht="18.6" customHeight="1" spans="1:4">
      <c r="A96" s="4">
        <v>2050299</v>
      </c>
      <c r="B96" s="4" t="s">
        <v>1593</v>
      </c>
      <c r="C96" s="4" t="s">
        <v>1596</v>
      </c>
      <c r="D96" s="4">
        <v>118</v>
      </c>
    </row>
    <row r="97" ht="18.6" customHeight="1" spans="1:4">
      <c r="A97" s="4">
        <v>2050201</v>
      </c>
      <c r="B97" s="4" t="s">
        <v>1593</v>
      </c>
      <c r="C97" s="4" t="s">
        <v>1597</v>
      </c>
      <c r="D97" s="4">
        <v>149</v>
      </c>
    </row>
    <row r="98" ht="18.6" customHeight="1" spans="1:4">
      <c r="A98" s="4">
        <v>2050204</v>
      </c>
      <c r="B98" s="4" t="s">
        <v>1593</v>
      </c>
      <c r="C98" s="4" t="s">
        <v>1598</v>
      </c>
      <c r="D98" s="4">
        <v>283</v>
      </c>
    </row>
    <row r="99" ht="18.6" customHeight="1" spans="1:4">
      <c r="A99" s="4">
        <v>2050302</v>
      </c>
      <c r="B99" s="4" t="s">
        <v>1593</v>
      </c>
      <c r="C99" s="4" t="s">
        <v>1599</v>
      </c>
      <c r="D99" s="4">
        <v>17</v>
      </c>
    </row>
    <row r="100" ht="18.6" customHeight="1" spans="1:4">
      <c r="A100" s="4">
        <v>2050302</v>
      </c>
      <c r="B100" s="4" t="s">
        <v>1593</v>
      </c>
      <c r="C100" s="4" t="s">
        <v>1600</v>
      </c>
      <c r="D100" s="4">
        <v>3</v>
      </c>
    </row>
    <row r="101" ht="18.6" customHeight="1" spans="1:4">
      <c r="A101" s="4">
        <v>2130505</v>
      </c>
      <c r="B101" s="4" t="s">
        <v>1601</v>
      </c>
      <c r="C101" s="4" t="s">
        <v>1602</v>
      </c>
      <c r="D101" s="4">
        <v>946</v>
      </c>
    </row>
    <row r="102" ht="18.6" customHeight="1" spans="1:4">
      <c r="A102" s="4">
        <v>2100201</v>
      </c>
      <c r="B102" s="4" t="s">
        <v>1603</v>
      </c>
      <c r="C102" s="4" t="s">
        <v>1604</v>
      </c>
      <c r="D102" s="4">
        <v>13</v>
      </c>
    </row>
    <row r="103" ht="18.6" customHeight="1" spans="1:4">
      <c r="A103" s="4">
        <v>2100399</v>
      </c>
      <c r="B103" s="4" t="s">
        <v>1605</v>
      </c>
      <c r="C103" s="4" t="s">
        <v>1606</v>
      </c>
      <c r="D103" s="4">
        <v>63.45</v>
      </c>
    </row>
    <row r="104" ht="18.6" customHeight="1" spans="1:4">
      <c r="A104" s="4">
        <v>2130599</v>
      </c>
      <c r="B104" s="4" t="s">
        <v>1607</v>
      </c>
      <c r="C104" s="4" t="s">
        <v>1608</v>
      </c>
      <c r="D104" s="4">
        <v>104</v>
      </c>
    </row>
    <row r="105" ht="18.6" customHeight="1" spans="1:4">
      <c r="A105" s="4">
        <v>2130599</v>
      </c>
      <c r="B105" s="4" t="s">
        <v>1607</v>
      </c>
      <c r="C105" s="4" t="s">
        <v>1609</v>
      </c>
      <c r="D105" s="4">
        <v>80</v>
      </c>
    </row>
    <row r="106" ht="18.6" customHeight="1" spans="1:4">
      <c r="A106" s="4">
        <v>2100716</v>
      </c>
      <c r="B106" s="4" t="s">
        <v>1610</v>
      </c>
      <c r="C106" s="4" t="s">
        <v>1611</v>
      </c>
      <c r="D106" s="4">
        <v>47</v>
      </c>
    </row>
    <row r="107" ht="18.6" customHeight="1" spans="1:4">
      <c r="A107" s="4">
        <v>2082102</v>
      </c>
      <c r="B107" s="4" t="s">
        <v>1612</v>
      </c>
      <c r="C107" s="4" t="s">
        <v>1613</v>
      </c>
      <c r="D107" s="4">
        <v>140</v>
      </c>
    </row>
    <row r="108" ht="18.6" customHeight="1" spans="1:4">
      <c r="A108" s="4">
        <v>2081001</v>
      </c>
      <c r="B108" s="4" t="s">
        <v>1614</v>
      </c>
      <c r="C108" s="4" t="s">
        <v>1615</v>
      </c>
      <c r="D108" s="4">
        <v>17.6</v>
      </c>
    </row>
    <row r="109" ht="18.6" customHeight="1" spans="1:4">
      <c r="A109" s="4">
        <v>2100499</v>
      </c>
      <c r="B109" s="4" t="s">
        <v>1616</v>
      </c>
      <c r="C109" s="4" t="s">
        <v>1617</v>
      </c>
      <c r="D109" s="4">
        <v>22.08</v>
      </c>
    </row>
    <row r="110" ht="18.6" customHeight="1" spans="1:4">
      <c r="A110" s="4">
        <v>2080205</v>
      </c>
      <c r="B110" s="4" t="s">
        <v>1618</v>
      </c>
      <c r="C110" s="4" t="s">
        <v>1619</v>
      </c>
      <c r="D110" s="4">
        <v>249.5</v>
      </c>
    </row>
    <row r="111" ht="18.6" customHeight="1" spans="1:4">
      <c r="A111" s="4">
        <v>2080901</v>
      </c>
      <c r="B111" s="4" t="s">
        <v>1620</v>
      </c>
      <c r="C111" s="4" t="s">
        <v>1621</v>
      </c>
      <c r="D111" s="4">
        <v>28</v>
      </c>
    </row>
    <row r="112" ht="18.6" customHeight="1" spans="1:4">
      <c r="A112" s="4">
        <v>2081107</v>
      </c>
      <c r="B112" s="4" t="s">
        <v>1622</v>
      </c>
      <c r="C112" s="4" t="s">
        <v>1623</v>
      </c>
      <c r="D112" s="4">
        <v>55</v>
      </c>
    </row>
    <row r="113" ht="18.6" customHeight="1" spans="1:4">
      <c r="A113" s="4">
        <v>2081107</v>
      </c>
      <c r="B113" s="4" t="s">
        <v>1622</v>
      </c>
      <c r="C113" s="4" t="s">
        <v>1624</v>
      </c>
      <c r="D113" s="4">
        <v>108.9</v>
      </c>
    </row>
    <row r="114" ht="18.6" customHeight="1" spans="1:4">
      <c r="A114" s="4">
        <v>2082602</v>
      </c>
      <c r="B114" s="4" t="s">
        <v>1625</v>
      </c>
      <c r="C114" s="4" t="s">
        <v>1626</v>
      </c>
      <c r="D114" s="4">
        <v>12.5</v>
      </c>
    </row>
    <row r="115" ht="18.6" customHeight="1" spans="1:4">
      <c r="A115" s="4">
        <v>2081199</v>
      </c>
      <c r="B115" s="4" t="s">
        <v>1627</v>
      </c>
      <c r="C115" s="4" t="s">
        <v>1628</v>
      </c>
      <c r="D115" s="4">
        <v>64</v>
      </c>
    </row>
    <row r="116" ht="18.6" customHeight="1" spans="1:4">
      <c r="A116" s="4"/>
      <c r="B116" s="4" t="s">
        <v>1629</v>
      </c>
      <c r="C116" s="4"/>
      <c r="D116" s="4">
        <f>SUM(D6:D115)</f>
        <v>77587.65</v>
      </c>
    </row>
    <row r="117" ht="18.6" customHeight="1" spans="1:4">
      <c r="A117" t="s">
        <v>1150</v>
      </c>
    </row>
  </sheetData>
  <mergeCells count="6">
    <mergeCell ref="A2:D2"/>
    <mergeCell ref="A117:D117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30"/>
  <sheetViews>
    <sheetView workbookViewId="0">
      <selection activeCell="G30" sqref="G30"/>
    </sheetView>
  </sheetViews>
  <sheetFormatPr defaultColWidth="9" defaultRowHeight="14.25"/>
  <cols>
    <col min="1" max="1" width="27.9" customWidth="1"/>
    <col min="2" max="2" width="8.8" style="48"/>
    <col min="4" max="4" width="10.4" customWidth="1"/>
    <col min="5" max="5" width="8" customWidth="1"/>
    <col min="6" max="6" width="7.6" customWidth="1"/>
    <col min="9" max="9" width="6.1" customWidth="1"/>
    <col min="10" max="10" width="7.2" customWidth="1"/>
    <col min="11" max="11" width="7.3" customWidth="1"/>
    <col min="12" max="12" width="6.7" customWidth="1"/>
    <col min="13" max="13" width="8" customWidth="1"/>
    <col min="14" max="14" width="4.8" customWidth="1"/>
    <col min="15" max="15" width="5.8" customWidth="1"/>
    <col min="16" max="16" width="6.4" customWidth="1"/>
    <col min="17" max="17" width="6.9" customWidth="1"/>
  </cols>
  <sheetData>
    <row r="1" spans="1:17">
      <c r="A1" t="s">
        <v>1054</v>
      </c>
    </row>
    <row r="2" ht="20.25" spans="1:17">
      <c r="A2" s="1" t="s">
        <v>1055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P3" s="24" t="s">
        <v>1056</v>
      </c>
      <c r="Q3" s="6"/>
    </row>
    <row r="4" ht="37.8" customHeight="1" spans="1:17">
      <c r="A4" s="32" t="s">
        <v>3</v>
      </c>
      <c r="B4" s="49" t="s">
        <v>1057</v>
      </c>
      <c r="C4" s="32" t="s">
        <v>1058</v>
      </c>
      <c r="D4" s="32" t="s">
        <v>1059</v>
      </c>
      <c r="E4" s="32" t="s">
        <v>1060</v>
      </c>
      <c r="F4" s="32" t="s">
        <v>1061</v>
      </c>
      <c r="G4" s="32" t="s">
        <v>1062</v>
      </c>
      <c r="H4" s="32" t="s">
        <v>1063</v>
      </c>
      <c r="I4" s="32" t="s">
        <v>1064</v>
      </c>
      <c r="J4" s="32" t="s">
        <v>1065</v>
      </c>
      <c r="K4" s="32" t="s">
        <v>1066</v>
      </c>
      <c r="L4" s="32" t="s">
        <v>1067</v>
      </c>
      <c r="M4" s="32" t="s">
        <v>1068</v>
      </c>
      <c r="N4" s="32" t="s">
        <v>1069</v>
      </c>
      <c r="O4" s="32" t="s">
        <v>1070</v>
      </c>
      <c r="P4" s="32" t="s">
        <v>1071</v>
      </c>
      <c r="Q4" s="32" t="s">
        <v>1072</v>
      </c>
    </row>
    <row r="5" spans="1:17">
      <c r="A5" s="4" t="s">
        <v>1073</v>
      </c>
      <c r="B5" s="50">
        <f>SUM(C5:Q5)</f>
        <v>14088</v>
      </c>
      <c r="C5" s="4">
        <v>7029</v>
      </c>
      <c r="D5" s="4">
        <v>3888</v>
      </c>
      <c r="E5" s="4">
        <v>603</v>
      </c>
      <c r="F5" s="4"/>
      <c r="G5" s="4">
        <v>1181</v>
      </c>
      <c r="H5" s="4">
        <v>232</v>
      </c>
      <c r="I5" s="4"/>
      <c r="J5" s="4"/>
      <c r="K5" s="4">
        <v>165</v>
      </c>
      <c r="L5" s="4"/>
      <c r="M5" s="4"/>
      <c r="N5" s="4"/>
      <c r="O5" s="4"/>
      <c r="P5" s="4"/>
      <c r="Q5" s="4">
        <v>990</v>
      </c>
    </row>
    <row r="6" spans="1:17">
      <c r="A6" s="4" t="s">
        <v>180</v>
      </c>
      <c r="B6" s="50">
        <f t="shared" ref="B6:B30" si="0">SUM(C6:Q6)</f>
        <v>0</v>
      </c>
      <c r="C6" s="51"/>
      <c r="D6" s="5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 t="s">
        <v>183</v>
      </c>
      <c r="B7" s="50">
        <f t="shared" si="0"/>
        <v>94</v>
      </c>
      <c r="C7" s="4">
        <v>30</v>
      </c>
      <c r="D7" s="4">
        <v>55</v>
      </c>
      <c r="E7" s="4"/>
      <c r="F7" s="4"/>
      <c r="G7" s="4"/>
      <c r="H7" s="4"/>
      <c r="I7" s="4"/>
      <c r="J7" s="4"/>
      <c r="K7" s="4">
        <v>9</v>
      </c>
      <c r="L7" s="4"/>
      <c r="M7" s="4"/>
      <c r="N7" s="4"/>
      <c r="O7" s="4"/>
      <c r="P7" s="4"/>
      <c r="Q7" s="4"/>
    </row>
    <row r="8" spans="1:17">
      <c r="A8" s="4" t="s">
        <v>195</v>
      </c>
      <c r="B8" s="50">
        <f t="shared" si="0"/>
        <v>5700</v>
      </c>
      <c r="C8" s="4">
        <v>2608</v>
      </c>
      <c r="D8" s="4">
        <v>1314</v>
      </c>
      <c r="E8" s="4">
        <v>530</v>
      </c>
      <c r="F8" s="4"/>
      <c r="G8" s="4"/>
      <c r="H8" s="4"/>
      <c r="I8" s="4"/>
      <c r="J8" s="4"/>
      <c r="K8" s="4">
        <v>44</v>
      </c>
      <c r="L8" s="4"/>
      <c r="M8" s="4"/>
      <c r="N8" s="4"/>
      <c r="O8" s="4"/>
      <c r="P8" s="4"/>
      <c r="Q8" s="4">
        <v>1204</v>
      </c>
    </row>
    <row r="9" spans="1:17">
      <c r="A9" s="4" t="s">
        <v>245</v>
      </c>
      <c r="B9" s="50">
        <f t="shared" si="0"/>
        <v>38935</v>
      </c>
      <c r="C9" s="4">
        <v>76</v>
      </c>
      <c r="D9" s="4">
        <v>10</v>
      </c>
      <c r="E9" s="4"/>
      <c r="F9" s="4"/>
      <c r="G9" s="4">
        <v>36886</v>
      </c>
      <c r="H9" s="4">
        <v>1474</v>
      </c>
      <c r="I9" s="4"/>
      <c r="J9" s="4"/>
      <c r="K9" s="4">
        <v>474</v>
      </c>
      <c r="L9" s="4"/>
      <c r="M9" s="4"/>
      <c r="N9" s="4"/>
      <c r="O9" s="4"/>
      <c r="P9" s="4"/>
      <c r="Q9" s="4">
        <v>15</v>
      </c>
    </row>
    <row r="10" spans="1:17">
      <c r="A10" s="4" t="s">
        <v>296</v>
      </c>
      <c r="B10" s="50">
        <f t="shared" si="0"/>
        <v>190</v>
      </c>
      <c r="C10" s="4">
        <v>93</v>
      </c>
      <c r="D10" s="4">
        <v>42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>
        <v>55</v>
      </c>
    </row>
    <row r="11" spans="1:17">
      <c r="A11" s="4" t="s">
        <v>1074</v>
      </c>
      <c r="B11" s="50">
        <f t="shared" si="0"/>
        <v>1913</v>
      </c>
      <c r="C11" s="4">
        <v>95</v>
      </c>
      <c r="D11" s="4">
        <v>6</v>
      </c>
      <c r="E11" s="4"/>
      <c r="F11" s="4"/>
      <c r="G11" s="4">
        <v>1447</v>
      </c>
      <c r="H11" s="4">
        <v>13</v>
      </c>
      <c r="I11" s="4"/>
      <c r="J11" s="4"/>
      <c r="K11" s="4">
        <v>29</v>
      </c>
      <c r="L11" s="4"/>
      <c r="M11" s="4"/>
      <c r="N11" s="4"/>
      <c r="O11" s="4"/>
      <c r="P11" s="4"/>
      <c r="Q11" s="4">
        <v>323</v>
      </c>
    </row>
    <row r="12" spans="1:17">
      <c r="A12" s="4" t="s">
        <v>387</v>
      </c>
      <c r="B12" s="50">
        <f t="shared" si="0"/>
        <v>28458</v>
      </c>
      <c r="C12" s="4">
        <v>572</v>
      </c>
      <c r="D12" s="4">
        <v>526</v>
      </c>
      <c r="E12" s="4"/>
      <c r="F12" s="4"/>
      <c r="G12" s="4">
        <v>8009</v>
      </c>
      <c r="H12" s="4"/>
      <c r="I12" s="4"/>
      <c r="J12" s="4"/>
      <c r="K12" s="4">
        <v>4241</v>
      </c>
      <c r="L12" s="4">
        <v>12454</v>
      </c>
      <c r="M12" s="4"/>
      <c r="N12" s="4"/>
      <c r="O12" s="4"/>
      <c r="P12" s="4"/>
      <c r="Q12" s="4">
        <v>2656</v>
      </c>
    </row>
    <row r="13" spans="1:17">
      <c r="A13" s="4" t="s">
        <v>1075</v>
      </c>
      <c r="B13" s="50">
        <f t="shared" si="0"/>
        <v>11348</v>
      </c>
      <c r="C13" s="4">
        <v>247</v>
      </c>
      <c r="D13" s="4">
        <v>487</v>
      </c>
      <c r="E13" s="4"/>
      <c r="F13" s="4"/>
      <c r="G13" s="4">
        <v>2786</v>
      </c>
      <c r="H13" s="4"/>
      <c r="I13" s="4"/>
      <c r="J13" s="4"/>
      <c r="K13" s="4">
        <v>3252</v>
      </c>
      <c r="L13" s="4"/>
      <c r="M13" s="4"/>
      <c r="N13" s="4"/>
      <c r="O13" s="4"/>
      <c r="P13" s="4"/>
      <c r="Q13" s="4">
        <v>4576</v>
      </c>
    </row>
    <row r="14" spans="1:17">
      <c r="A14" s="4" t="s">
        <v>553</v>
      </c>
      <c r="B14" s="50">
        <f t="shared" si="0"/>
        <v>1530</v>
      </c>
      <c r="C14" s="4">
        <v>138</v>
      </c>
      <c r="D14" s="4">
        <v>51</v>
      </c>
      <c r="E14" s="4"/>
      <c r="F14" s="4"/>
      <c r="G14" s="4"/>
      <c r="H14" s="4"/>
      <c r="I14" s="4">
        <v>1338</v>
      </c>
      <c r="J14" s="4"/>
      <c r="K14" s="4">
        <v>3</v>
      </c>
      <c r="L14" s="4"/>
      <c r="M14" s="4"/>
      <c r="N14" s="4"/>
      <c r="O14" s="4"/>
      <c r="P14" s="4"/>
      <c r="Q14" s="4"/>
    </row>
    <row r="15" spans="1:17">
      <c r="A15" s="4" t="s">
        <v>618</v>
      </c>
      <c r="B15" s="50">
        <f t="shared" si="0"/>
        <v>5762</v>
      </c>
      <c r="C15" s="4">
        <v>463</v>
      </c>
      <c r="D15" s="4">
        <v>89</v>
      </c>
      <c r="E15" s="4">
        <v>4049</v>
      </c>
      <c r="F15" s="4"/>
      <c r="G15" s="4">
        <v>285</v>
      </c>
      <c r="H15" s="4"/>
      <c r="I15" s="4"/>
      <c r="J15" s="4"/>
      <c r="K15" s="4">
        <v>59</v>
      </c>
      <c r="L15" s="4"/>
      <c r="M15" s="4"/>
      <c r="N15" s="4"/>
      <c r="O15" s="4"/>
      <c r="P15" s="4"/>
      <c r="Q15" s="4">
        <v>817</v>
      </c>
    </row>
    <row r="16" spans="1:17">
      <c r="A16" s="4" t="s">
        <v>637</v>
      </c>
      <c r="B16" s="50">
        <f t="shared" si="0"/>
        <v>35440</v>
      </c>
      <c r="C16" s="4">
        <v>998</v>
      </c>
      <c r="D16" s="4">
        <v>772</v>
      </c>
      <c r="E16" s="4">
        <v>6</v>
      </c>
      <c r="F16" s="4"/>
      <c r="G16" s="4">
        <v>5659</v>
      </c>
      <c r="H16" s="4"/>
      <c r="I16" s="4"/>
      <c r="J16" s="4"/>
      <c r="K16" s="4">
        <v>507</v>
      </c>
      <c r="L16" s="4"/>
      <c r="M16" s="4"/>
      <c r="N16" s="4"/>
      <c r="O16" s="4"/>
      <c r="P16" s="4"/>
      <c r="Q16" s="4">
        <v>27498</v>
      </c>
    </row>
    <row r="17" spans="1:17">
      <c r="A17" s="4" t="s">
        <v>746</v>
      </c>
      <c r="B17" s="50">
        <f t="shared" si="0"/>
        <v>2199</v>
      </c>
      <c r="C17" s="4">
        <v>151</v>
      </c>
      <c r="D17" s="4">
        <v>10</v>
      </c>
      <c r="E17" s="4"/>
      <c r="F17" s="4"/>
      <c r="G17" s="4">
        <v>244</v>
      </c>
      <c r="H17" s="4"/>
      <c r="I17" s="4"/>
      <c r="J17" s="4"/>
      <c r="K17" s="4">
        <v>5</v>
      </c>
      <c r="L17" s="4"/>
      <c r="M17" s="4"/>
      <c r="N17" s="4"/>
      <c r="O17" s="4"/>
      <c r="P17" s="4"/>
      <c r="Q17" s="4">
        <v>1789</v>
      </c>
    </row>
    <row r="18" spans="1:17">
      <c r="A18" s="4" t="s">
        <v>797</v>
      </c>
      <c r="B18" s="50">
        <f t="shared" si="0"/>
        <v>1004</v>
      </c>
      <c r="C18" s="4">
        <v>57</v>
      </c>
      <c r="D18" s="4">
        <v>60</v>
      </c>
      <c r="E18" s="4"/>
      <c r="F18" s="4"/>
      <c r="G18" s="4">
        <v>166</v>
      </c>
      <c r="H18" s="4"/>
      <c r="I18" s="4"/>
      <c r="J18" s="4"/>
      <c r="K18" s="4">
        <v>1</v>
      </c>
      <c r="L18" s="4"/>
      <c r="M18" s="4"/>
      <c r="N18" s="4"/>
      <c r="O18" s="4"/>
      <c r="P18" s="4"/>
      <c r="Q18" s="4">
        <v>720</v>
      </c>
    </row>
    <row r="19" spans="1:17">
      <c r="A19" s="4" t="s">
        <v>844</v>
      </c>
      <c r="B19" s="50">
        <f t="shared" si="0"/>
        <v>191</v>
      </c>
      <c r="C19" s="4">
        <v>27</v>
      </c>
      <c r="D19" s="4">
        <v>5</v>
      </c>
      <c r="E19" s="4"/>
      <c r="F19" s="4"/>
      <c r="G19" s="4">
        <v>7</v>
      </c>
      <c r="H19" s="4"/>
      <c r="I19" s="4"/>
      <c r="J19" s="4"/>
      <c r="K19" s="4">
        <v>7</v>
      </c>
      <c r="L19" s="4"/>
      <c r="M19" s="4"/>
      <c r="N19" s="4"/>
      <c r="O19" s="4"/>
      <c r="P19" s="4"/>
      <c r="Q19" s="4">
        <v>145</v>
      </c>
    </row>
    <row r="20" spans="1:17">
      <c r="A20" s="4" t="s">
        <v>857</v>
      </c>
      <c r="B20" s="50">
        <f t="shared" si="0"/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>
      <c r="A21" s="4" t="s">
        <v>868</v>
      </c>
      <c r="B21" s="50">
        <f t="shared" si="0"/>
        <v>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4" t="s">
        <v>1076</v>
      </c>
      <c r="B22" s="50">
        <f t="shared" si="0"/>
        <v>2124</v>
      </c>
      <c r="C22" s="4">
        <v>56</v>
      </c>
      <c r="D22" s="4">
        <v>200</v>
      </c>
      <c r="E22" s="4"/>
      <c r="F22" s="4"/>
      <c r="G22" s="4">
        <v>170</v>
      </c>
      <c r="H22" s="4"/>
      <c r="I22" s="4"/>
      <c r="J22" s="4"/>
      <c r="K22" s="4">
        <v>17</v>
      </c>
      <c r="L22" s="4"/>
      <c r="M22" s="4"/>
      <c r="N22" s="4"/>
      <c r="O22" s="4"/>
      <c r="P22" s="4"/>
      <c r="Q22" s="4">
        <v>1681</v>
      </c>
    </row>
    <row r="23" spans="1:17">
      <c r="A23" s="4" t="s">
        <v>926</v>
      </c>
      <c r="B23" s="50">
        <f t="shared" si="0"/>
        <v>6199</v>
      </c>
      <c r="C23" s="4">
        <v>1215</v>
      </c>
      <c r="D23" s="4"/>
      <c r="E23" s="4"/>
      <c r="F23" s="4"/>
      <c r="G23" s="4">
        <v>3502</v>
      </c>
      <c r="H23" s="4"/>
      <c r="I23" s="4"/>
      <c r="J23" s="4"/>
      <c r="K23" s="4"/>
      <c r="L23" s="4"/>
      <c r="M23" s="4"/>
      <c r="N23" s="4"/>
      <c r="O23" s="4"/>
      <c r="P23" s="4"/>
      <c r="Q23" s="4">
        <v>1482</v>
      </c>
    </row>
    <row r="24" spans="1:17">
      <c r="A24" s="4" t="s">
        <v>944</v>
      </c>
      <c r="B24" s="50">
        <f t="shared" si="0"/>
        <v>149</v>
      </c>
      <c r="C24" s="4">
        <v>69</v>
      </c>
      <c r="D24" s="4">
        <v>15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>
        <v>65</v>
      </c>
    </row>
    <row r="25" spans="1:17">
      <c r="A25" s="4" t="s">
        <v>989</v>
      </c>
      <c r="B25" s="50">
        <f t="shared" si="0"/>
        <v>351</v>
      </c>
      <c r="C25" s="4">
        <v>67</v>
      </c>
      <c r="D25" s="4">
        <v>54</v>
      </c>
      <c r="E25" s="4"/>
      <c r="F25" s="4"/>
      <c r="G25" s="4"/>
      <c r="H25" s="4"/>
      <c r="I25" s="4"/>
      <c r="J25" s="4"/>
      <c r="K25" s="4">
        <v>230</v>
      </c>
      <c r="L25" s="4"/>
      <c r="M25" s="4"/>
      <c r="N25" s="4"/>
      <c r="O25" s="4"/>
      <c r="P25" s="4"/>
      <c r="Q25" s="4"/>
    </row>
    <row r="26" spans="1:17">
      <c r="A26" s="4" t="s">
        <v>1034</v>
      </c>
      <c r="B26" s="50">
        <f t="shared" si="0"/>
        <v>3000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>
        <v>3000</v>
      </c>
      <c r="Q26" s="4"/>
    </row>
    <row r="27" spans="1:17">
      <c r="A27" s="52" t="s">
        <v>1035</v>
      </c>
      <c r="B27" s="50">
        <f t="shared" si="0"/>
        <v>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4" t="s">
        <v>1041</v>
      </c>
      <c r="B28" s="50">
        <f t="shared" si="0"/>
        <v>1985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>
        <v>1985</v>
      </c>
    </row>
    <row r="29" spans="1:17">
      <c r="A29" s="4" t="s">
        <v>1077</v>
      </c>
      <c r="B29" s="50">
        <f t="shared" si="0"/>
        <v>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18" t="s">
        <v>1078</v>
      </c>
      <c r="B30" s="50">
        <f t="shared" si="0"/>
        <v>160660</v>
      </c>
      <c r="C30" s="4">
        <f>SUM(C5:C29)</f>
        <v>13991</v>
      </c>
      <c r="D30" s="4">
        <f t="shared" ref="D30:Q30" si="1">SUM(D5:D29)</f>
        <v>7584</v>
      </c>
      <c r="E30" s="4">
        <f t="shared" si="1"/>
        <v>5188</v>
      </c>
      <c r="F30" s="4">
        <f t="shared" si="1"/>
        <v>0</v>
      </c>
      <c r="G30" s="4">
        <f t="shared" si="1"/>
        <v>60342</v>
      </c>
      <c r="H30" s="4">
        <f t="shared" si="1"/>
        <v>1719</v>
      </c>
      <c r="I30" s="4">
        <f t="shared" si="1"/>
        <v>1338</v>
      </c>
      <c r="J30" s="4">
        <f t="shared" si="1"/>
        <v>0</v>
      </c>
      <c r="K30" s="4">
        <f t="shared" si="1"/>
        <v>9043</v>
      </c>
      <c r="L30" s="4">
        <f t="shared" si="1"/>
        <v>12454</v>
      </c>
      <c r="M30" s="4">
        <f t="shared" si="1"/>
        <v>0</v>
      </c>
      <c r="N30" s="4">
        <f t="shared" si="1"/>
        <v>0</v>
      </c>
      <c r="O30" s="4">
        <f t="shared" si="1"/>
        <v>0</v>
      </c>
      <c r="P30" s="4">
        <f t="shared" si="1"/>
        <v>3000</v>
      </c>
      <c r="Q30" s="4">
        <f t="shared" si="1"/>
        <v>46001</v>
      </c>
    </row>
  </sheetData>
  <mergeCells count="2">
    <mergeCell ref="A2:Q2"/>
    <mergeCell ref="P3:Q3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16"/>
  <sheetViews>
    <sheetView workbookViewId="0">
      <selection activeCell="D13" sqref="D13"/>
    </sheetView>
  </sheetViews>
  <sheetFormatPr defaultColWidth="9" defaultRowHeight="14.25" outlineLevelCol="3"/>
  <cols>
    <col min="1" max="1" width="39.7" customWidth="1"/>
    <col min="2" max="2" width="13.2" customWidth="1"/>
    <col min="3" max="3" width="13.1" customWidth="1"/>
    <col min="4" max="4" width="12.9" customWidth="1"/>
    <col min="5" max="16384" width="8.8"/>
  </cols>
  <sheetData>
    <row r="1" spans="1:4">
      <c r="A1" t="s">
        <v>1079</v>
      </c>
    </row>
    <row r="2" ht="20.25" spans="1:4">
      <c r="A2" s="1" t="s">
        <v>1080</v>
      </c>
      <c r="B2" s="1"/>
      <c r="C2" s="1"/>
      <c r="D2" s="1"/>
    </row>
    <row r="3" spans="1:4">
      <c r="D3" s="2" t="s">
        <v>2</v>
      </c>
    </row>
    <row r="4" ht="31.8" customHeight="1" spans="1:4">
      <c r="A4" s="32" t="s">
        <v>3</v>
      </c>
      <c r="B4" s="32" t="s">
        <v>4</v>
      </c>
      <c r="C4" s="32" t="s">
        <v>5</v>
      </c>
      <c r="D4" s="32" t="s">
        <v>6</v>
      </c>
    </row>
    <row r="5" spans="1:4">
      <c r="A5" s="4" t="s">
        <v>37</v>
      </c>
      <c r="B5" s="4">
        <v>15965</v>
      </c>
      <c r="C5" s="4">
        <v>14088</v>
      </c>
      <c r="D5" s="36">
        <v>88.2430316316943</v>
      </c>
    </row>
    <row r="6" spans="1:4">
      <c r="A6" s="4" t="s">
        <v>38</v>
      </c>
      <c r="B6" s="4">
        <v>588</v>
      </c>
      <c r="C6" s="4">
        <v>475</v>
      </c>
      <c r="D6" s="36">
        <v>80.7823129251701</v>
      </c>
    </row>
    <row r="7" spans="1:4">
      <c r="A7" s="4" t="s">
        <v>39</v>
      </c>
      <c r="B7" s="4">
        <v>502</v>
      </c>
      <c r="C7" s="4">
        <v>423</v>
      </c>
      <c r="D7" s="36">
        <v>84.2629482071713</v>
      </c>
    </row>
    <row r="8" spans="1:4">
      <c r="A8" s="4" t="s">
        <v>40</v>
      </c>
      <c r="B8" s="4">
        <v>11</v>
      </c>
      <c r="C8" s="4">
        <v>12</v>
      </c>
      <c r="D8" s="36">
        <v>109.090909090909</v>
      </c>
    </row>
    <row r="9" spans="1:4">
      <c r="A9" s="4" t="s">
        <v>41</v>
      </c>
      <c r="B9" s="4"/>
      <c r="C9" s="4"/>
      <c r="D9" s="36"/>
    </row>
    <row r="10" spans="1:4">
      <c r="A10" s="4" t="s">
        <v>42</v>
      </c>
      <c r="B10" s="4">
        <v>49</v>
      </c>
      <c r="C10" s="4">
        <v>15</v>
      </c>
      <c r="D10" s="36">
        <v>30.6122448979592</v>
      </c>
    </row>
    <row r="11" spans="1:4">
      <c r="A11" s="4" t="s">
        <v>43</v>
      </c>
      <c r="B11" s="4"/>
      <c r="C11" s="4"/>
      <c r="D11" s="36"/>
    </row>
    <row r="12" spans="1:4">
      <c r="A12" s="4" t="s">
        <v>44</v>
      </c>
      <c r="B12" s="4"/>
      <c r="C12" s="4"/>
      <c r="D12" s="36"/>
    </row>
    <row r="13" spans="1:4">
      <c r="A13" s="4" t="s">
        <v>45</v>
      </c>
      <c r="B13" s="4">
        <v>25</v>
      </c>
      <c r="C13" s="4">
        <v>25</v>
      </c>
      <c r="D13" s="36">
        <v>100</v>
      </c>
    </row>
    <row r="14" spans="1:4">
      <c r="A14" s="4" t="s">
        <v>46</v>
      </c>
      <c r="B14" s="4"/>
      <c r="C14" s="4"/>
      <c r="D14" s="36"/>
    </row>
    <row r="15" spans="1:4">
      <c r="A15" s="4" t="s">
        <v>47</v>
      </c>
      <c r="B15" s="4"/>
      <c r="C15" s="4"/>
      <c r="D15" s="36"/>
    </row>
    <row r="16" spans="1:4">
      <c r="A16" s="4" t="s">
        <v>48</v>
      </c>
      <c r="B16" s="4"/>
      <c r="C16" s="4"/>
      <c r="D16" s="36"/>
    </row>
    <row r="17" spans="1:4">
      <c r="A17" s="4" t="s">
        <v>49</v>
      </c>
      <c r="B17" s="4">
        <v>1</v>
      </c>
      <c r="C17" s="4"/>
      <c r="D17" s="36">
        <v>0</v>
      </c>
    </row>
    <row r="18" spans="1:4">
      <c r="A18" s="4" t="s">
        <v>50</v>
      </c>
      <c r="B18" s="4">
        <v>530</v>
      </c>
      <c r="C18" s="4">
        <v>378</v>
      </c>
      <c r="D18" s="36">
        <v>71.3207547169811</v>
      </c>
    </row>
    <row r="19" spans="1:4">
      <c r="A19" s="4" t="s">
        <v>39</v>
      </c>
      <c r="B19" s="4">
        <v>478</v>
      </c>
      <c r="C19" s="4">
        <v>330</v>
      </c>
      <c r="D19" s="36">
        <v>69.0376569037657</v>
      </c>
    </row>
    <row r="20" spans="1:4">
      <c r="A20" s="4" t="s">
        <v>40</v>
      </c>
      <c r="B20" s="4">
        <v>18</v>
      </c>
      <c r="C20" s="4">
        <v>18</v>
      </c>
      <c r="D20" s="36">
        <v>100</v>
      </c>
    </row>
    <row r="21" spans="1:4">
      <c r="A21" s="4" t="s">
        <v>41</v>
      </c>
      <c r="B21" s="4"/>
      <c r="C21" s="4"/>
      <c r="D21" s="36"/>
    </row>
    <row r="22" spans="1:4">
      <c r="A22" s="4" t="s">
        <v>51</v>
      </c>
      <c r="B22" s="4">
        <v>5</v>
      </c>
      <c r="C22" s="4">
        <v>5</v>
      </c>
      <c r="D22" s="36">
        <v>100</v>
      </c>
    </row>
    <row r="23" spans="1:4">
      <c r="A23" s="4" t="s">
        <v>52</v>
      </c>
      <c r="B23" s="4">
        <v>25</v>
      </c>
      <c r="C23" s="4">
        <v>25</v>
      </c>
      <c r="D23" s="36">
        <v>100</v>
      </c>
    </row>
    <row r="24" spans="1:4">
      <c r="A24" s="4" t="s">
        <v>53</v>
      </c>
      <c r="B24" s="4"/>
      <c r="C24" s="4"/>
      <c r="D24" s="36"/>
    </row>
    <row r="25" spans="1:4">
      <c r="A25" s="4" t="s">
        <v>48</v>
      </c>
      <c r="B25" s="4"/>
      <c r="C25" s="4"/>
      <c r="D25" s="36"/>
    </row>
    <row r="26" spans="1:4">
      <c r="A26" s="4" t="s">
        <v>54</v>
      </c>
      <c r="B26" s="4">
        <v>4</v>
      </c>
      <c r="C26" s="4"/>
      <c r="D26" s="36"/>
    </row>
    <row r="27" spans="1:4">
      <c r="A27" s="4" t="s">
        <v>55</v>
      </c>
      <c r="B27" s="4">
        <v>6047</v>
      </c>
      <c r="C27" s="4">
        <v>6368</v>
      </c>
      <c r="D27" s="36">
        <v>105.308417397056</v>
      </c>
    </row>
    <row r="28" spans="1:4">
      <c r="A28" s="4" t="s">
        <v>39</v>
      </c>
      <c r="B28" s="4">
        <v>4509</v>
      </c>
      <c r="C28" s="4">
        <v>4500</v>
      </c>
      <c r="D28" s="36">
        <v>99.8003992015968</v>
      </c>
    </row>
    <row r="29" spans="1:4">
      <c r="A29" s="4" t="s">
        <v>40</v>
      </c>
      <c r="B29" s="4">
        <v>403</v>
      </c>
      <c r="C29" s="4">
        <v>972</v>
      </c>
      <c r="D29" s="36">
        <v>241.191066997519</v>
      </c>
    </row>
    <row r="30" spans="1:4">
      <c r="A30" s="4" t="s">
        <v>41</v>
      </c>
      <c r="B30" s="4">
        <v>132</v>
      </c>
      <c r="C30" s="4">
        <v>143</v>
      </c>
      <c r="D30" s="36">
        <v>108.333333333333</v>
      </c>
    </row>
    <row r="31" spans="1:4">
      <c r="A31" s="4" t="s">
        <v>56</v>
      </c>
      <c r="B31" s="4"/>
      <c r="C31" s="4"/>
      <c r="D31" s="36"/>
    </row>
    <row r="32" spans="1:4">
      <c r="A32" s="4" t="s">
        <v>57</v>
      </c>
      <c r="B32" s="4"/>
      <c r="C32" s="4">
        <v>30</v>
      </c>
      <c r="D32" s="36"/>
    </row>
    <row r="33" spans="1:4">
      <c r="A33" s="4" t="s">
        <v>58</v>
      </c>
      <c r="B33" s="4"/>
      <c r="C33" s="4"/>
      <c r="D33" s="36"/>
    </row>
    <row r="34" spans="1:4">
      <c r="A34" s="4" t="s">
        <v>59</v>
      </c>
      <c r="B34" s="4">
        <v>59</v>
      </c>
      <c r="C34" s="4">
        <v>103</v>
      </c>
      <c r="D34" s="36">
        <v>174.576271186441</v>
      </c>
    </row>
    <row r="35" spans="1:4">
      <c r="A35" s="4" t="s">
        <v>60</v>
      </c>
      <c r="B35" s="4"/>
      <c r="C35" s="4"/>
      <c r="D35" s="36"/>
    </row>
    <row r="36" spans="1:4">
      <c r="A36" s="4" t="s">
        <v>48</v>
      </c>
      <c r="B36" s="4">
        <v>914</v>
      </c>
      <c r="C36" s="4">
        <v>465</v>
      </c>
      <c r="D36" s="36">
        <v>50.8752735229759</v>
      </c>
    </row>
    <row r="37" spans="1:4">
      <c r="A37" s="4" t="s">
        <v>61</v>
      </c>
      <c r="B37" s="4">
        <v>30</v>
      </c>
      <c r="C37" s="4">
        <v>155</v>
      </c>
      <c r="D37" s="36">
        <v>516.666666666667</v>
      </c>
    </row>
    <row r="38" spans="1:4">
      <c r="A38" s="4" t="s">
        <v>62</v>
      </c>
      <c r="B38" s="4">
        <v>770</v>
      </c>
      <c r="C38" s="4">
        <v>710</v>
      </c>
      <c r="D38" s="36">
        <v>92.2077922077922</v>
      </c>
    </row>
    <row r="39" spans="1:4">
      <c r="A39" s="4" t="s">
        <v>39</v>
      </c>
      <c r="B39" s="4">
        <v>327</v>
      </c>
      <c r="C39" s="4">
        <v>230</v>
      </c>
      <c r="D39" s="36">
        <v>70.3363914373089</v>
      </c>
    </row>
    <row r="40" spans="1:4">
      <c r="A40" s="4" t="s">
        <v>40</v>
      </c>
      <c r="B40" s="4">
        <v>50</v>
      </c>
      <c r="C40" s="4">
        <v>30</v>
      </c>
      <c r="D40" s="36">
        <v>60</v>
      </c>
    </row>
    <row r="41" spans="1:4">
      <c r="A41" s="4" t="s">
        <v>41</v>
      </c>
      <c r="B41" s="4"/>
      <c r="C41" s="4"/>
      <c r="D41" s="36"/>
    </row>
    <row r="42" spans="1:4">
      <c r="A42" s="4" t="s">
        <v>63</v>
      </c>
      <c r="B42" s="4"/>
      <c r="C42" s="4">
        <v>300</v>
      </c>
      <c r="D42" s="36"/>
    </row>
    <row r="43" spans="1:4">
      <c r="A43" s="4" t="s">
        <v>64</v>
      </c>
      <c r="B43" s="4"/>
      <c r="C43" s="4"/>
      <c r="D43" s="36"/>
    </row>
    <row r="44" spans="1:4">
      <c r="A44" s="4" t="s">
        <v>65</v>
      </c>
      <c r="B44" s="4"/>
      <c r="C44" s="4"/>
      <c r="D44" s="36"/>
    </row>
    <row r="45" spans="1:4">
      <c r="A45" s="4" t="s">
        <v>66</v>
      </c>
      <c r="B45" s="4"/>
      <c r="C45" s="4"/>
      <c r="D45" s="36"/>
    </row>
    <row r="46" spans="1:4">
      <c r="A46" s="4" t="s">
        <v>67</v>
      </c>
      <c r="B46" s="4">
        <v>153</v>
      </c>
      <c r="C46" s="4">
        <v>150</v>
      </c>
      <c r="D46" s="36">
        <v>98.0392156862745</v>
      </c>
    </row>
    <row r="47" spans="1:4">
      <c r="A47" s="4" t="s">
        <v>68</v>
      </c>
      <c r="B47" s="4"/>
      <c r="C47" s="4"/>
      <c r="D47" s="36"/>
    </row>
    <row r="48" spans="1:4">
      <c r="A48" s="4" t="s">
        <v>48</v>
      </c>
      <c r="B48" s="4"/>
      <c r="C48" s="4"/>
      <c r="D48" s="36"/>
    </row>
    <row r="49" spans="1:4">
      <c r="A49" s="4" t="s">
        <v>69</v>
      </c>
      <c r="B49" s="4">
        <v>240</v>
      </c>
      <c r="C49" s="4"/>
      <c r="D49" s="36">
        <v>0</v>
      </c>
    </row>
    <row r="50" spans="1:4">
      <c r="A50" s="4" t="s">
        <v>70</v>
      </c>
      <c r="B50" s="4">
        <v>264</v>
      </c>
      <c r="C50" s="4">
        <v>214</v>
      </c>
      <c r="D50" s="36">
        <v>81.0606060606061</v>
      </c>
    </row>
    <row r="51" spans="1:4">
      <c r="A51" s="4" t="s">
        <v>39</v>
      </c>
      <c r="B51" s="4">
        <v>90</v>
      </c>
      <c r="C51" s="4">
        <v>85</v>
      </c>
      <c r="D51" s="36">
        <v>94.4444444444444</v>
      </c>
    </row>
    <row r="52" spans="1:4">
      <c r="A52" s="4" t="s">
        <v>40</v>
      </c>
      <c r="B52" s="4"/>
      <c r="C52" s="4"/>
      <c r="D52" s="36"/>
    </row>
    <row r="53" spans="1:4">
      <c r="A53" s="4" t="s">
        <v>41</v>
      </c>
      <c r="B53" s="4"/>
      <c r="C53" s="4"/>
      <c r="D53" s="36"/>
    </row>
    <row r="54" spans="1:4">
      <c r="A54" s="4" t="s">
        <v>71</v>
      </c>
      <c r="B54" s="4"/>
      <c r="C54" s="4"/>
      <c r="D54" s="36"/>
    </row>
    <row r="55" spans="1:4">
      <c r="A55" s="4" t="s">
        <v>72</v>
      </c>
      <c r="B55" s="4">
        <v>15</v>
      </c>
      <c r="C55" s="4"/>
      <c r="D55" s="36">
        <v>0</v>
      </c>
    </row>
    <row r="56" spans="1:4">
      <c r="A56" s="4" t="s">
        <v>73</v>
      </c>
      <c r="B56" s="4"/>
      <c r="C56" s="4"/>
      <c r="D56" s="36"/>
    </row>
    <row r="57" spans="1:4">
      <c r="A57" s="4" t="s">
        <v>74</v>
      </c>
      <c r="B57" s="4">
        <v>9</v>
      </c>
      <c r="C57" s="4">
        <v>65</v>
      </c>
      <c r="D57" s="36">
        <v>722.222222222222</v>
      </c>
    </row>
    <row r="58" spans="1:4">
      <c r="A58" s="4" t="s">
        <v>75</v>
      </c>
      <c r="B58" s="4">
        <v>144</v>
      </c>
      <c r="C58" s="4">
        <v>64</v>
      </c>
      <c r="D58" s="36">
        <v>44.4444444444444</v>
      </c>
    </row>
    <row r="59" spans="1:4">
      <c r="A59" s="4" t="s">
        <v>48</v>
      </c>
      <c r="B59" s="4"/>
      <c r="C59" s="4"/>
      <c r="D59" s="36"/>
    </row>
    <row r="60" spans="1:4">
      <c r="A60" s="4" t="s">
        <v>76</v>
      </c>
      <c r="B60" s="4">
        <v>6</v>
      </c>
      <c r="C60" s="4"/>
      <c r="D60" s="36">
        <v>0</v>
      </c>
    </row>
    <row r="61" spans="1:4">
      <c r="A61" s="4" t="s">
        <v>77</v>
      </c>
      <c r="B61" s="4">
        <v>1717</v>
      </c>
      <c r="C61" s="4">
        <v>1503</v>
      </c>
      <c r="D61" s="36">
        <v>87.5364006988934</v>
      </c>
    </row>
    <row r="62" spans="1:4">
      <c r="A62" s="4" t="s">
        <v>39</v>
      </c>
      <c r="B62" s="4">
        <v>1379</v>
      </c>
      <c r="C62" s="4">
        <v>1129</v>
      </c>
      <c r="D62" s="36">
        <v>81.8709209572154</v>
      </c>
    </row>
    <row r="63" spans="1:4">
      <c r="A63" s="4" t="s">
        <v>40</v>
      </c>
      <c r="B63" s="4">
        <v>95</v>
      </c>
      <c r="C63" s="4">
        <v>147</v>
      </c>
      <c r="D63" s="36">
        <v>154.736842105263</v>
      </c>
    </row>
    <row r="64" spans="1:4">
      <c r="A64" s="4" t="s">
        <v>41</v>
      </c>
      <c r="B64" s="4"/>
      <c r="C64" s="4"/>
      <c r="D64" s="36"/>
    </row>
    <row r="65" spans="1:4">
      <c r="A65" s="4" t="s">
        <v>78</v>
      </c>
      <c r="B65" s="4"/>
      <c r="C65" s="4"/>
      <c r="D65" s="36"/>
    </row>
    <row r="66" spans="1:4">
      <c r="A66" s="4" t="s">
        <v>79</v>
      </c>
      <c r="B66" s="4"/>
      <c r="C66" s="4"/>
      <c r="D66" s="36"/>
    </row>
    <row r="67" spans="1:4">
      <c r="A67" s="4" t="s">
        <v>80</v>
      </c>
      <c r="B67" s="4"/>
      <c r="C67" s="4"/>
      <c r="D67" s="36"/>
    </row>
    <row r="68" spans="1:4">
      <c r="A68" s="4" t="s">
        <v>81</v>
      </c>
      <c r="B68" s="4">
        <v>60</v>
      </c>
      <c r="C68" s="4">
        <v>72</v>
      </c>
      <c r="D68" s="36">
        <v>120</v>
      </c>
    </row>
    <row r="69" spans="1:4">
      <c r="A69" s="4" t="s">
        <v>82</v>
      </c>
      <c r="B69" s="4"/>
      <c r="C69" s="4"/>
      <c r="D69" s="36"/>
    </row>
    <row r="70" spans="1:4">
      <c r="A70" s="4" t="s">
        <v>48</v>
      </c>
      <c r="B70" s="4"/>
      <c r="C70" s="4"/>
      <c r="D70" s="36"/>
    </row>
    <row r="71" spans="1:4">
      <c r="A71" s="4" t="s">
        <v>83</v>
      </c>
      <c r="B71" s="4">
        <v>183</v>
      </c>
      <c r="C71" s="4">
        <v>155</v>
      </c>
      <c r="D71" s="36">
        <v>84.6994535519126</v>
      </c>
    </row>
    <row r="72" spans="1:4">
      <c r="A72" s="4" t="s">
        <v>84</v>
      </c>
      <c r="B72" s="4">
        <v>580</v>
      </c>
      <c r="C72" s="4">
        <v>600</v>
      </c>
      <c r="D72" s="36">
        <v>103.448275862069</v>
      </c>
    </row>
    <row r="73" spans="1:4">
      <c r="A73" s="4" t="s">
        <v>39</v>
      </c>
      <c r="B73" s="4"/>
      <c r="C73" s="4"/>
      <c r="D73" s="36"/>
    </row>
    <row r="74" spans="1:4">
      <c r="A74" s="4" t="s">
        <v>40</v>
      </c>
      <c r="B74" s="4"/>
      <c r="C74" s="4"/>
      <c r="D74" s="36"/>
    </row>
    <row r="75" spans="1:4">
      <c r="A75" s="4" t="s">
        <v>41</v>
      </c>
      <c r="B75" s="4"/>
      <c r="C75" s="4"/>
      <c r="D75" s="36"/>
    </row>
    <row r="76" spans="1:4">
      <c r="A76" s="4" t="s">
        <v>85</v>
      </c>
      <c r="B76" s="4"/>
      <c r="C76" s="4"/>
      <c r="D76" s="36"/>
    </row>
    <row r="77" spans="1:4">
      <c r="A77" s="4" t="s">
        <v>86</v>
      </c>
      <c r="B77" s="4"/>
      <c r="C77" s="4"/>
      <c r="D77" s="36"/>
    </row>
    <row r="78" spans="1:4">
      <c r="A78" s="4" t="s">
        <v>87</v>
      </c>
      <c r="B78" s="4"/>
      <c r="C78" s="4"/>
      <c r="D78" s="36"/>
    </row>
    <row r="79" spans="1:4">
      <c r="A79" s="4" t="s">
        <v>88</v>
      </c>
      <c r="B79" s="4"/>
      <c r="C79" s="4"/>
      <c r="D79" s="36"/>
    </row>
    <row r="80" spans="1:4">
      <c r="A80" s="4" t="s">
        <v>89</v>
      </c>
      <c r="B80" s="4"/>
      <c r="C80" s="4"/>
      <c r="D80" s="36"/>
    </row>
    <row r="81" spans="1:4">
      <c r="A81" s="4" t="s">
        <v>81</v>
      </c>
      <c r="B81" s="4"/>
      <c r="C81" s="4"/>
      <c r="D81" s="36"/>
    </row>
    <row r="82" spans="1:4">
      <c r="A82" s="4" t="s">
        <v>48</v>
      </c>
      <c r="B82" s="4"/>
      <c r="C82" s="4"/>
      <c r="D82" s="36"/>
    </row>
    <row r="83" spans="1:4">
      <c r="A83" s="4" t="s">
        <v>90</v>
      </c>
      <c r="B83" s="4">
        <v>580</v>
      </c>
      <c r="C83" s="4">
        <v>600</v>
      </c>
      <c r="D83" s="36">
        <v>103.448275862069</v>
      </c>
    </row>
    <row r="84" spans="1:4">
      <c r="A84" s="4" t="s">
        <v>91</v>
      </c>
      <c r="B84" s="4">
        <v>201</v>
      </c>
      <c r="C84" s="4">
        <v>184</v>
      </c>
      <c r="D84" s="36">
        <v>91.5422885572139</v>
      </c>
    </row>
    <row r="85" spans="1:4">
      <c r="A85" s="4" t="s">
        <v>39</v>
      </c>
      <c r="B85" s="4">
        <v>164</v>
      </c>
      <c r="C85" s="4">
        <v>123</v>
      </c>
      <c r="D85" s="36">
        <v>75</v>
      </c>
    </row>
    <row r="86" spans="1:4">
      <c r="A86" s="4" t="s">
        <v>40</v>
      </c>
      <c r="B86" s="4">
        <v>10</v>
      </c>
      <c r="C86" s="4">
        <v>10</v>
      </c>
      <c r="D86" s="36">
        <v>100</v>
      </c>
    </row>
    <row r="87" spans="1:4">
      <c r="A87" s="4" t="s">
        <v>41</v>
      </c>
      <c r="B87" s="4"/>
      <c r="C87" s="4"/>
      <c r="D87" s="36"/>
    </row>
    <row r="88" spans="1:4">
      <c r="A88" s="4" t="s">
        <v>92</v>
      </c>
      <c r="B88" s="4">
        <v>27</v>
      </c>
      <c r="C88" s="4">
        <v>51</v>
      </c>
      <c r="D88" s="36">
        <v>188.888888888889</v>
      </c>
    </row>
    <row r="89" spans="1:4">
      <c r="A89" s="4" t="s">
        <v>93</v>
      </c>
      <c r="B89" s="4"/>
      <c r="C89" s="4"/>
      <c r="D89" s="36"/>
    </row>
    <row r="90" spans="1:4">
      <c r="A90" s="4" t="s">
        <v>81</v>
      </c>
      <c r="B90" s="4"/>
      <c r="C90" s="4"/>
      <c r="D90" s="36"/>
    </row>
    <row r="91" spans="1:4">
      <c r="A91" s="4" t="s">
        <v>48</v>
      </c>
      <c r="B91" s="4"/>
      <c r="C91" s="4"/>
      <c r="D91" s="36"/>
    </row>
    <row r="92" spans="1:4">
      <c r="A92" s="4" t="s">
        <v>94</v>
      </c>
      <c r="B92" s="4"/>
      <c r="C92" s="4"/>
      <c r="D92" s="36"/>
    </row>
    <row r="93" spans="1:4">
      <c r="A93" s="4" t="s">
        <v>95</v>
      </c>
      <c r="B93" s="4">
        <v>0</v>
      </c>
      <c r="C93" s="4">
        <v>0</v>
      </c>
      <c r="D93" s="36"/>
    </row>
    <row r="94" spans="1:4">
      <c r="A94" s="4" t="s">
        <v>39</v>
      </c>
      <c r="B94" s="4"/>
      <c r="C94" s="4"/>
      <c r="D94" s="36"/>
    </row>
    <row r="95" spans="1:4">
      <c r="A95" s="4" t="s">
        <v>40</v>
      </c>
      <c r="B95" s="4"/>
      <c r="C95" s="4"/>
      <c r="D95" s="36"/>
    </row>
    <row r="96" spans="1:4">
      <c r="A96" s="4" t="s">
        <v>41</v>
      </c>
      <c r="B96" s="4"/>
      <c r="C96" s="4"/>
      <c r="D96" s="36"/>
    </row>
    <row r="97" spans="1:4">
      <c r="A97" s="4" t="s">
        <v>96</v>
      </c>
      <c r="B97" s="4"/>
      <c r="C97" s="4"/>
      <c r="D97" s="36"/>
    </row>
    <row r="98" spans="1:4">
      <c r="A98" s="4" t="s">
        <v>97</v>
      </c>
      <c r="B98" s="4"/>
      <c r="C98" s="4"/>
      <c r="D98" s="36"/>
    </row>
    <row r="99" spans="1:4">
      <c r="A99" s="4" t="s">
        <v>98</v>
      </c>
      <c r="B99" s="4"/>
      <c r="C99" s="4"/>
      <c r="D99" s="36"/>
    </row>
    <row r="100" spans="1:4">
      <c r="A100" s="4" t="s">
        <v>81</v>
      </c>
      <c r="B100" s="4"/>
      <c r="C100" s="4"/>
      <c r="D100" s="36"/>
    </row>
    <row r="101" spans="1:4">
      <c r="A101" s="4" t="s">
        <v>99</v>
      </c>
      <c r="B101" s="4"/>
      <c r="C101" s="4"/>
      <c r="D101" s="36"/>
    </row>
    <row r="102" spans="1:4">
      <c r="A102" s="4" t="s">
        <v>100</v>
      </c>
      <c r="B102" s="4"/>
      <c r="C102" s="4"/>
      <c r="D102" s="36"/>
    </row>
    <row r="103" spans="1:4">
      <c r="A103" s="4" t="s">
        <v>101</v>
      </c>
      <c r="B103" s="4"/>
      <c r="C103" s="4"/>
      <c r="D103" s="36"/>
    </row>
    <row r="104" spans="1:4">
      <c r="A104" s="4" t="s">
        <v>102</v>
      </c>
      <c r="B104" s="4"/>
      <c r="C104" s="4"/>
      <c r="D104" s="36"/>
    </row>
    <row r="105" spans="1:4">
      <c r="A105" s="4" t="s">
        <v>48</v>
      </c>
      <c r="B105" s="4"/>
      <c r="C105" s="4"/>
      <c r="D105" s="36"/>
    </row>
    <row r="106" spans="1:4">
      <c r="A106" s="4" t="s">
        <v>103</v>
      </c>
      <c r="B106" s="4"/>
      <c r="C106" s="4"/>
      <c r="D106" s="36"/>
    </row>
    <row r="107" spans="1:4">
      <c r="A107" s="4" t="s">
        <v>104</v>
      </c>
      <c r="B107" s="4">
        <v>181</v>
      </c>
      <c r="C107" s="4">
        <v>126</v>
      </c>
      <c r="D107" s="36">
        <v>69.6132596685083</v>
      </c>
    </row>
    <row r="108" spans="1:4">
      <c r="A108" s="4" t="s">
        <v>39</v>
      </c>
      <c r="B108" s="4">
        <v>101</v>
      </c>
      <c r="C108" s="4">
        <v>106</v>
      </c>
      <c r="D108" s="36">
        <v>104.950495049505</v>
      </c>
    </row>
    <row r="109" spans="1:4">
      <c r="A109" s="4" t="s">
        <v>40</v>
      </c>
      <c r="B109" s="4">
        <v>62</v>
      </c>
      <c r="C109" s="4">
        <v>20</v>
      </c>
      <c r="D109" s="36">
        <v>32.258064516129</v>
      </c>
    </row>
    <row r="110" spans="1:4">
      <c r="A110" s="4" t="s">
        <v>41</v>
      </c>
      <c r="B110" s="4"/>
      <c r="C110" s="4"/>
      <c r="D110" s="36"/>
    </row>
    <row r="111" spans="1:4">
      <c r="A111" s="4" t="s">
        <v>105</v>
      </c>
      <c r="B111" s="4"/>
      <c r="C111" s="4"/>
      <c r="D111" s="36"/>
    </row>
    <row r="112" spans="1:4">
      <c r="A112" s="4" t="s">
        <v>106</v>
      </c>
      <c r="B112" s="4"/>
      <c r="C112" s="4"/>
      <c r="D112" s="36"/>
    </row>
    <row r="113" spans="1:4">
      <c r="A113" s="4" t="s">
        <v>107</v>
      </c>
      <c r="B113" s="4"/>
      <c r="C113" s="4"/>
      <c r="D113" s="36"/>
    </row>
    <row r="114" spans="1:4">
      <c r="A114" s="4" t="s">
        <v>108</v>
      </c>
      <c r="B114" s="4">
        <v>3</v>
      </c>
      <c r="C114" s="4"/>
      <c r="D114" s="36">
        <v>0</v>
      </c>
    </row>
    <row r="115" spans="1:4">
      <c r="A115" s="4" t="s">
        <v>48</v>
      </c>
      <c r="B115" s="4"/>
      <c r="C115" s="4"/>
      <c r="D115" s="36"/>
    </row>
    <row r="116" spans="1:4">
      <c r="A116" s="4" t="s">
        <v>109</v>
      </c>
      <c r="B116" s="4">
        <v>15</v>
      </c>
      <c r="C116" s="4"/>
      <c r="D116" s="36">
        <v>0</v>
      </c>
    </row>
    <row r="117" spans="1:4">
      <c r="A117" s="4" t="s">
        <v>110</v>
      </c>
      <c r="B117" s="4">
        <v>561</v>
      </c>
      <c r="C117" s="4">
        <v>303</v>
      </c>
      <c r="D117" s="36">
        <v>54.0106951871658</v>
      </c>
    </row>
    <row r="118" spans="1:4">
      <c r="A118" s="4" t="s">
        <v>39</v>
      </c>
      <c r="B118" s="4">
        <v>286</v>
      </c>
      <c r="C118" s="4">
        <v>193</v>
      </c>
      <c r="D118" s="36">
        <v>67.4825174825175</v>
      </c>
    </row>
    <row r="119" spans="1:4">
      <c r="A119" s="4" t="s">
        <v>40</v>
      </c>
      <c r="B119" s="4">
        <v>192</v>
      </c>
      <c r="C119" s="4">
        <v>85</v>
      </c>
      <c r="D119" s="36">
        <v>44.2708333333333</v>
      </c>
    </row>
    <row r="120" spans="1:4">
      <c r="A120" s="4" t="s">
        <v>41</v>
      </c>
      <c r="B120" s="4"/>
      <c r="C120" s="4"/>
      <c r="D120" s="36"/>
    </row>
    <row r="121" spans="1:4">
      <c r="A121" s="4" t="s">
        <v>111</v>
      </c>
      <c r="B121" s="4">
        <v>30</v>
      </c>
      <c r="C121" s="4">
        <v>25</v>
      </c>
      <c r="D121" s="36">
        <v>83.3333333333333</v>
      </c>
    </row>
    <row r="122" spans="1:4">
      <c r="A122" s="4" t="s">
        <v>112</v>
      </c>
      <c r="B122" s="4"/>
      <c r="C122" s="4"/>
      <c r="D122" s="36"/>
    </row>
    <row r="123" spans="1:4">
      <c r="A123" s="4" t="s">
        <v>113</v>
      </c>
      <c r="B123" s="4"/>
      <c r="C123" s="4"/>
      <c r="D123" s="36"/>
    </row>
    <row r="124" spans="1:4">
      <c r="A124" s="4" t="s">
        <v>48</v>
      </c>
      <c r="B124" s="4"/>
      <c r="C124" s="4"/>
      <c r="D124" s="36"/>
    </row>
    <row r="125" spans="1:4">
      <c r="A125" s="4" t="s">
        <v>114</v>
      </c>
      <c r="B125" s="4">
        <v>53</v>
      </c>
      <c r="C125" s="4"/>
      <c r="D125" s="36">
        <v>0</v>
      </c>
    </row>
    <row r="126" spans="1:4">
      <c r="A126" s="4" t="s">
        <v>115</v>
      </c>
      <c r="B126" s="4">
        <v>442</v>
      </c>
      <c r="C126" s="4">
        <v>372</v>
      </c>
      <c r="D126" s="36">
        <v>84.1628959276018</v>
      </c>
    </row>
    <row r="127" spans="1:4">
      <c r="A127" s="4" t="s">
        <v>39</v>
      </c>
      <c r="B127" s="4">
        <v>239</v>
      </c>
      <c r="C127" s="4">
        <v>173</v>
      </c>
      <c r="D127" s="36">
        <v>72.3849372384937</v>
      </c>
    </row>
    <row r="128" spans="1:4">
      <c r="A128" s="4" t="s">
        <v>40</v>
      </c>
      <c r="B128" s="4"/>
      <c r="C128" s="4"/>
      <c r="D128" s="36"/>
    </row>
    <row r="129" spans="1:4">
      <c r="A129" s="4" t="s">
        <v>41</v>
      </c>
      <c r="B129" s="4"/>
      <c r="C129" s="4"/>
      <c r="D129" s="36"/>
    </row>
    <row r="130" spans="1:4">
      <c r="A130" s="4" t="s">
        <v>116</v>
      </c>
      <c r="B130" s="4"/>
      <c r="C130" s="4"/>
      <c r="D130" s="36"/>
    </row>
    <row r="131" spans="1:4">
      <c r="A131" s="4" t="s">
        <v>117</v>
      </c>
      <c r="B131" s="4"/>
      <c r="C131" s="4"/>
      <c r="D131" s="36"/>
    </row>
    <row r="132" spans="1:4">
      <c r="A132" s="4" t="s">
        <v>118</v>
      </c>
      <c r="B132" s="4"/>
      <c r="C132" s="4"/>
      <c r="D132" s="36"/>
    </row>
    <row r="133" spans="1:4">
      <c r="A133" s="4" t="s">
        <v>119</v>
      </c>
      <c r="B133" s="4"/>
      <c r="C133" s="4"/>
      <c r="D133" s="36"/>
    </row>
    <row r="134" spans="1:4">
      <c r="A134" s="4" t="s">
        <v>120</v>
      </c>
      <c r="B134" s="4">
        <v>196</v>
      </c>
      <c r="C134" s="4">
        <v>199</v>
      </c>
      <c r="D134" s="36">
        <v>101.530612244898</v>
      </c>
    </row>
    <row r="135" spans="1:4">
      <c r="A135" s="4" t="s">
        <v>48</v>
      </c>
      <c r="B135" s="4">
        <v>7</v>
      </c>
      <c r="C135" s="4"/>
      <c r="D135" s="36">
        <v>0</v>
      </c>
    </row>
    <row r="136" spans="1:4">
      <c r="A136" s="4" t="s">
        <v>121</v>
      </c>
      <c r="B136" s="4"/>
      <c r="C136" s="4"/>
      <c r="D136" s="36"/>
    </row>
    <row r="137" spans="1:4">
      <c r="A137" s="4" t="s">
        <v>122</v>
      </c>
      <c r="B137" s="4">
        <v>3</v>
      </c>
      <c r="C137" s="4">
        <v>0</v>
      </c>
      <c r="D137" s="36">
        <v>0</v>
      </c>
    </row>
    <row r="138" spans="1:4">
      <c r="A138" s="4" t="s">
        <v>39</v>
      </c>
      <c r="B138" s="4"/>
      <c r="C138" s="4"/>
      <c r="D138" s="36"/>
    </row>
    <row r="139" spans="1:4">
      <c r="A139" s="4" t="s">
        <v>40</v>
      </c>
      <c r="B139" s="4"/>
      <c r="C139" s="4"/>
      <c r="D139" s="36"/>
    </row>
    <row r="140" spans="1:4">
      <c r="A140" s="4" t="s">
        <v>41</v>
      </c>
      <c r="B140" s="4"/>
      <c r="C140" s="4"/>
      <c r="D140" s="36"/>
    </row>
    <row r="141" spans="1:4">
      <c r="A141" s="4" t="s">
        <v>123</v>
      </c>
      <c r="B141" s="4"/>
      <c r="C141" s="4"/>
      <c r="D141" s="36"/>
    </row>
    <row r="142" spans="1:4">
      <c r="A142" s="4" t="s">
        <v>124</v>
      </c>
      <c r="B142" s="4"/>
      <c r="C142" s="4"/>
      <c r="D142" s="36"/>
    </row>
    <row r="143" spans="1:4">
      <c r="A143" s="4" t="s">
        <v>125</v>
      </c>
      <c r="B143" s="4"/>
      <c r="C143" s="4"/>
      <c r="D143" s="36"/>
    </row>
    <row r="144" spans="1:4">
      <c r="A144" s="4" t="s">
        <v>126</v>
      </c>
      <c r="B144" s="4"/>
      <c r="C144" s="4"/>
      <c r="D144" s="36"/>
    </row>
    <row r="145" spans="1:4">
      <c r="A145" s="4" t="s">
        <v>127</v>
      </c>
      <c r="B145" s="4"/>
      <c r="C145" s="4"/>
      <c r="D145" s="36"/>
    </row>
    <row r="146" spans="1:4">
      <c r="A146" s="4" t="s">
        <v>128</v>
      </c>
      <c r="B146" s="4"/>
      <c r="C146" s="4"/>
      <c r="D146" s="36"/>
    </row>
    <row r="147" spans="1:4">
      <c r="A147" s="4" t="s">
        <v>129</v>
      </c>
      <c r="B147" s="4"/>
      <c r="C147" s="4"/>
      <c r="D147" s="36"/>
    </row>
    <row r="148" spans="1:4">
      <c r="A148" s="4" t="s">
        <v>130</v>
      </c>
      <c r="B148" s="4"/>
      <c r="C148" s="4"/>
      <c r="D148" s="36"/>
    </row>
    <row r="149" spans="1:4">
      <c r="A149" s="4" t="s">
        <v>48</v>
      </c>
      <c r="B149" s="4"/>
      <c r="C149" s="4"/>
      <c r="D149" s="36"/>
    </row>
    <row r="150" spans="1:4">
      <c r="A150" s="4" t="s">
        <v>131</v>
      </c>
      <c r="B150" s="4">
        <v>3</v>
      </c>
      <c r="C150" s="4"/>
      <c r="D150" s="36">
        <v>0</v>
      </c>
    </row>
    <row r="151" spans="1:4">
      <c r="A151" s="4" t="s">
        <v>132</v>
      </c>
      <c r="B151" s="4">
        <v>0</v>
      </c>
      <c r="C151" s="4">
        <v>0</v>
      </c>
      <c r="D151" s="36"/>
    </row>
    <row r="152" spans="1:4">
      <c r="A152" s="4" t="s">
        <v>39</v>
      </c>
      <c r="B152" s="4"/>
      <c r="C152" s="4"/>
      <c r="D152" s="36"/>
    </row>
    <row r="153" spans="1:4">
      <c r="A153" s="4" t="s">
        <v>40</v>
      </c>
      <c r="B153" s="4"/>
      <c r="C153" s="4"/>
      <c r="D153" s="36"/>
    </row>
    <row r="154" spans="1:4">
      <c r="A154" s="4" t="s">
        <v>41</v>
      </c>
      <c r="B154" s="4"/>
      <c r="C154" s="4"/>
      <c r="D154" s="36"/>
    </row>
    <row r="155" spans="1:4">
      <c r="A155" s="4" t="s">
        <v>133</v>
      </c>
      <c r="B155" s="4"/>
      <c r="C155" s="4"/>
      <c r="D155" s="36"/>
    </row>
    <row r="156" spans="1:4">
      <c r="A156" s="4" t="s">
        <v>48</v>
      </c>
      <c r="B156" s="4"/>
      <c r="C156" s="4"/>
      <c r="D156" s="36"/>
    </row>
    <row r="157" spans="1:4">
      <c r="A157" s="4" t="s">
        <v>134</v>
      </c>
      <c r="B157" s="4"/>
      <c r="C157" s="4"/>
      <c r="D157" s="36"/>
    </row>
    <row r="158" spans="1:4">
      <c r="A158" s="4" t="s">
        <v>135</v>
      </c>
      <c r="B158" s="4">
        <v>0</v>
      </c>
      <c r="C158" s="4">
        <v>0</v>
      </c>
      <c r="D158" s="36"/>
    </row>
    <row r="159" spans="1:4">
      <c r="A159" s="4" t="s">
        <v>39</v>
      </c>
      <c r="B159" s="4"/>
      <c r="C159" s="4"/>
      <c r="D159" s="36"/>
    </row>
    <row r="160" spans="1:4">
      <c r="A160" s="4" t="s">
        <v>40</v>
      </c>
      <c r="B160" s="4"/>
      <c r="C160" s="4"/>
      <c r="D160" s="36"/>
    </row>
    <row r="161" spans="1:4">
      <c r="A161" s="4" t="s">
        <v>41</v>
      </c>
      <c r="B161" s="4"/>
      <c r="C161" s="4"/>
      <c r="D161" s="36"/>
    </row>
    <row r="162" spans="1:4">
      <c r="A162" s="4" t="s">
        <v>136</v>
      </c>
      <c r="B162" s="4"/>
      <c r="C162" s="4"/>
      <c r="D162" s="36"/>
    </row>
    <row r="163" spans="1:4">
      <c r="A163" s="4" t="s">
        <v>137</v>
      </c>
      <c r="B163" s="4"/>
      <c r="C163" s="4"/>
      <c r="D163" s="36"/>
    </row>
    <row r="164" spans="1:4">
      <c r="A164" s="4" t="s">
        <v>48</v>
      </c>
      <c r="B164" s="4"/>
      <c r="C164" s="4"/>
      <c r="D164" s="36"/>
    </row>
    <row r="165" spans="1:4">
      <c r="A165" s="4" t="s">
        <v>138</v>
      </c>
      <c r="B165" s="4"/>
      <c r="C165" s="4"/>
      <c r="D165" s="36"/>
    </row>
    <row r="166" spans="1:4">
      <c r="A166" s="4" t="s">
        <v>139</v>
      </c>
      <c r="B166" s="4">
        <v>476</v>
      </c>
      <c r="C166" s="4">
        <v>131</v>
      </c>
      <c r="D166" s="36">
        <v>27.5210084033613</v>
      </c>
    </row>
    <row r="167" spans="1:4">
      <c r="A167" s="4" t="s">
        <v>39</v>
      </c>
      <c r="B167" s="4">
        <v>125</v>
      </c>
      <c r="C167" s="4">
        <v>131</v>
      </c>
      <c r="D167" s="36">
        <v>104.8</v>
      </c>
    </row>
    <row r="168" spans="1:4">
      <c r="A168" s="4" t="s">
        <v>40</v>
      </c>
      <c r="B168" s="4"/>
      <c r="C168" s="4"/>
      <c r="D168" s="36"/>
    </row>
    <row r="169" spans="1:4">
      <c r="A169" s="4" t="s">
        <v>41</v>
      </c>
      <c r="B169" s="4"/>
      <c r="C169" s="4"/>
      <c r="D169" s="36"/>
    </row>
    <row r="170" spans="1:4">
      <c r="A170" s="4" t="s">
        <v>140</v>
      </c>
      <c r="B170" s="4">
        <v>206</v>
      </c>
      <c r="C170" s="4"/>
      <c r="D170" s="36">
        <v>0</v>
      </c>
    </row>
    <row r="171" spans="1:4">
      <c r="A171" s="4" t="s">
        <v>141</v>
      </c>
      <c r="B171" s="4">
        <v>145</v>
      </c>
      <c r="C171" s="4"/>
      <c r="D171" s="36">
        <v>0</v>
      </c>
    </row>
    <row r="172" spans="1:4">
      <c r="A172" s="4" t="s">
        <v>142</v>
      </c>
      <c r="B172" s="4">
        <v>58</v>
      </c>
      <c r="C172" s="4">
        <v>37</v>
      </c>
      <c r="D172" s="36">
        <v>63.7931034482759</v>
      </c>
    </row>
    <row r="173" spans="1:4">
      <c r="A173" s="4" t="s">
        <v>39</v>
      </c>
      <c r="B173" s="4">
        <v>50</v>
      </c>
      <c r="C173" s="4">
        <v>35</v>
      </c>
      <c r="D173" s="36">
        <v>70</v>
      </c>
    </row>
    <row r="174" spans="1:4">
      <c r="A174" s="4" t="s">
        <v>40</v>
      </c>
      <c r="B174" s="4">
        <v>5</v>
      </c>
      <c r="C174" s="4">
        <v>2</v>
      </c>
      <c r="D174" s="36">
        <v>40</v>
      </c>
    </row>
    <row r="175" spans="1:4">
      <c r="A175" s="4" t="s">
        <v>41</v>
      </c>
      <c r="B175" s="4"/>
      <c r="C175" s="4"/>
      <c r="D175" s="36"/>
    </row>
    <row r="176" spans="1:4">
      <c r="A176" s="4" t="s">
        <v>53</v>
      </c>
      <c r="B176" s="4"/>
      <c r="C176" s="4"/>
      <c r="D176" s="36"/>
    </row>
    <row r="177" spans="1:4">
      <c r="A177" s="4" t="s">
        <v>48</v>
      </c>
      <c r="B177" s="4"/>
      <c r="C177" s="4"/>
      <c r="D177" s="36"/>
    </row>
    <row r="178" spans="1:4">
      <c r="A178" s="4" t="s">
        <v>143</v>
      </c>
      <c r="B178" s="4">
        <v>3</v>
      </c>
      <c r="C178" s="4"/>
      <c r="D178" s="36">
        <v>0</v>
      </c>
    </row>
    <row r="179" spans="1:4">
      <c r="A179" s="4" t="s">
        <v>144</v>
      </c>
      <c r="B179" s="4">
        <v>226</v>
      </c>
      <c r="C179" s="4">
        <v>233</v>
      </c>
      <c r="D179" s="36">
        <v>103.097345132743</v>
      </c>
    </row>
    <row r="180" spans="1:4">
      <c r="A180" s="4" t="s">
        <v>39</v>
      </c>
      <c r="B180" s="4">
        <v>159</v>
      </c>
      <c r="C180" s="4">
        <v>128</v>
      </c>
      <c r="D180" s="36">
        <v>80.5031446540881</v>
      </c>
    </row>
    <row r="181" spans="1:4">
      <c r="A181" s="4" t="s">
        <v>40</v>
      </c>
      <c r="B181" s="4">
        <v>1</v>
      </c>
      <c r="C181" s="4">
        <v>105</v>
      </c>
      <c r="D181" s="36">
        <v>10500</v>
      </c>
    </row>
    <row r="182" spans="1:4">
      <c r="A182" s="4" t="s">
        <v>41</v>
      </c>
      <c r="B182" s="4"/>
      <c r="C182" s="4"/>
      <c r="D182" s="36"/>
    </row>
    <row r="183" spans="1:4">
      <c r="A183" s="4" t="s">
        <v>145</v>
      </c>
      <c r="B183" s="4"/>
      <c r="C183" s="4"/>
      <c r="D183" s="36"/>
    </row>
    <row r="184" spans="1:4">
      <c r="A184" s="4" t="s">
        <v>48</v>
      </c>
      <c r="B184" s="4"/>
      <c r="C184" s="4"/>
      <c r="D184" s="36"/>
    </row>
    <row r="185" spans="1:4">
      <c r="A185" s="4" t="s">
        <v>146</v>
      </c>
      <c r="B185" s="4">
        <v>66</v>
      </c>
      <c r="C185" s="4"/>
      <c r="D185" s="36">
        <v>0</v>
      </c>
    </row>
    <row r="186" spans="1:4">
      <c r="A186" s="4" t="s">
        <v>147</v>
      </c>
      <c r="B186" s="4">
        <v>521</v>
      </c>
      <c r="C186" s="4">
        <v>413</v>
      </c>
      <c r="D186" s="36">
        <v>79.2706333973129</v>
      </c>
    </row>
    <row r="187" spans="1:4">
      <c r="A187" s="4" t="s">
        <v>39</v>
      </c>
      <c r="B187" s="4">
        <v>312</v>
      </c>
      <c r="C187" s="4">
        <v>231</v>
      </c>
      <c r="D187" s="36">
        <v>74.0384615384615</v>
      </c>
    </row>
    <row r="188" spans="1:4">
      <c r="A188" s="4" t="s">
        <v>40</v>
      </c>
      <c r="B188" s="4">
        <v>51</v>
      </c>
      <c r="C188" s="4"/>
      <c r="D188" s="36">
        <v>0</v>
      </c>
    </row>
    <row r="189" spans="1:4">
      <c r="A189" s="4" t="s">
        <v>41</v>
      </c>
      <c r="B189" s="4">
        <v>123</v>
      </c>
      <c r="C189" s="4"/>
      <c r="D189" s="36">
        <v>0</v>
      </c>
    </row>
    <row r="190" spans="1:4">
      <c r="A190" s="4" t="s">
        <v>148</v>
      </c>
      <c r="B190" s="4">
        <v>33</v>
      </c>
      <c r="C190" s="4">
        <v>182</v>
      </c>
      <c r="D190" s="36">
        <v>551.515151515152</v>
      </c>
    </row>
    <row r="191" spans="1:4">
      <c r="A191" s="4" t="s">
        <v>48</v>
      </c>
      <c r="B191" s="4"/>
      <c r="C191" s="4"/>
      <c r="D191" s="36"/>
    </row>
    <row r="192" spans="1:4">
      <c r="A192" s="4" t="s">
        <v>149</v>
      </c>
      <c r="B192" s="4">
        <v>2</v>
      </c>
      <c r="C192" s="4"/>
      <c r="D192" s="36">
        <v>0</v>
      </c>
    </row>
    <row r="193" spans="1:4">
      <c r="A193" s="4" t="s">
        <v>150</v>
      </c>
      <c r="B193" s="4">
        <v>354</v>
      </c>
      <c r="C193" s="4">
        <v>280</v>
      </c>
      <c r="D193" s="36">
        <v>79.0960451977401</v>
      </c>
    </row>
    <row r="194" spans="1:4">
      <c r="A194" s="4" t="s">
        <v>39</v>
      </c>
      <c r="B194" s="4">
        <v>253</v>
      </c>
      <c r="C194" s="4">
        <v>185</v>
      </c>
      <c r="D194" s="36">
        <v>73.1225296442688</v>
      </c>
    </row>
    <row r="195" spans="1:4">
      <c r="A195" s="4" t="s">
        <v>40</v>
      </c>
      <c r="B195" s="4">
        <v>90</v>
      </c>
      <c r="C195" s="4">
        <v>95</v>
      </c>
      <c r="D195" s="36">
        <v>105.555555555556</v>
      </c>
    </row>
    <row r="196" spans="1:4">
      <c r="A196" s="4" t="s">
        <v>41</v>
      </c>
      <c r="B196" s="4"/>
      <c r="C196" s="4"/>
      <c r="D196" s="36"/>
    </row>
    <row r="197" spans="1:4">
      <c r="A197" s="4" t="s">
        <v>151</v>
      </c>
      <c r="B197" s="4"/>
      <c r="C197" s="4"/>
      <c r="D197" s="36"/>
    </row>
    <row r="198" spans="1:4">
      <c r="A198" s="4" t="s">
        <v>48</v>
      </c>
      <c r="B198" s="4"/>
      <c r="C198" s="4"/>
      <c r="D198" s="36"/>
    </row>
    <row r="199" spans="1:4">
      <c r="A199" s="4" t="s">
        <v>152</v>
      </c>
      <c r="B199" s="4">
        <v>11</v>
      </c>
      <c r="C199" s="4"/>
      <c r="D199" s="36">
        <v>0</v>
      </c>
    </row>
    <row r="200" spans="1:4">
      <c r="A200" s="4" t="s">
        <v>48</v>
      </c>
      <c r="B200" s="4"/>
      <c r="C200" s="4"/>
      <c r="D200" s="36"/>
    </row>
    <row r="201" spans="1:4">
      <c r="A201" s="4" t="s">
        <v>152</v>
      </c>
      <c r="B201" s="4"/>
      <c r="C201" s="4"/>
      <c r="D201" s="36"/>
    </row>
    <row r="202" spans="1:4">
      <c r="A202" s="4" t="s">
        <v>153</v>
      </c>
      <c r="B202" s="4">
        <v>373</v>
      </c>
      <c r="C202" s="4">
        <v>196</v>
      </c>
      <c r="D202" s="36">
        <v>52.5469168900804</v>
      </c>
    </row>
    <row r="203" spans="1:4">
      <c r="A203" s="4" t="s">
        <v>39</v>
      </c>
      <c r="B203" s="4">
        <v>110</v>
      </c>
      <c r="C203" s="4">
        <v>65</v>
      </c>
      <c r="D203" s="36">
        <v>59.0909090909091</v>
      </c>
    </row>
    <row r="204" spans="1:4">
      <c r="A204" s="4" t="s">
        <v>40</v>
      </c>
      <c r="B204" s="4">
        <v>259</v>
      </c>
      <c r="C204" s="4">
        <v>131</v>
      </c>
      <c r="D204" s="36">
        <v>50.5791505791506</v>
      </c>
    </row>
    <row r="205" spans="1:4">
      <c r="A205" s="4" t="s">
        <v>41</v>
      </c>
      <c r="B205" s="4"/>
      <c r="C205" s="4"/>
      <c r="D205" s="36"/>
    </row>
    <row r="206" spans="1:4">
      <c r="A206" s="4" t="s">
        <v>48</v>
      </c>
      <c r="B206" s="4"/>
      <c r="C206" s="4"/>
      <c r="D206" s="36"/>
    </row>
    <row r="207" spans="1:4">
      <c r="A207" s="4" t="s">
        <v>154</v>
      </c>
      <c r="B207" s="4">
        <v>4</v>
      </c>
      <c r="C207" s="4"/>
      <c r="D207" s="36">
        <v>0</v>
      </c>
    </row>
    <row r="208" spans="1:4">
      <c r="A208" s="4" t="s">
        <v>155</v>
      </c>
      <c r="B208" s="4">
        <v>141</v>
      </c>
      <c r="C208" s="4">
        <v>80</v>
      </c>
      <c r="D208" s="36">
        <v>56.7375886524823</v>
      </c>
    </row>
    <row r="209" spans="1:4">
      <c r="A209" s="4" t="s">
        <v>39</v>
      </c>
      <c r="B209" s="4">
        <v>72</v>
      </c>
      <c r="C209" s="4">
        <v>70</v>
      </c>
      <c r="D209" s="36">
        <v>97.2222222222222</v>
      </c>
    </row>
    <row r="210" spans="1:4">
      <c r="A210" s="4" t="s">
        <v>40</v>
      </c>
      <c r="B210" s="4">
        <v>7</v>
      </c>
      <c r="C210" s="4">
        <v>10</v>
      </c>
      <c r="D210" s="36">
        <v>142.857142857143</v>
      </c>
    </row>
    <row r="211" spans="1:4">
      <c r="A211" s="4" t="s">
        <v>41</v>
      </c>
      <c r="B211" s="4"/>
      <c r="C211" s="4"/>
      <c r="D211" s="36"/>
    </row>
    <row r="212" spans="1:4">
      <c r="A212" s="4" t="s">
        <v>156</v>
      </c>
      <c r="B212" s="4">
        <v>62</v>
      </c>
      <c r="C212" s="4"/>
      <c r="D212" s="36">
        <v>0</v>
      </c>
    </row>
    <row r="213" spans="1:4">
      <c r="A213" s="4" t="s">
        <v>157</v>
      </c>
      <c r="B213" s="4"/>
      <c r="C213" s="4"/>
      <c r="D213" s="36"/>
    </row>
    <row r="214" spans="1:4">
      <c r="A214" s="4" t="s">
        <v>48</v>
      </c>
      <c r="B214" s="4"/>
      <c r="C214" s="4"/>
      <c r="D214" s="36"/>
    </row>
    <row r="215" spans="1:4">
      <c r="A215" s="4" t="s">
        <v>158</v>
      </c>
      <c r="B215" s="4"/>
      <c r="C215" s="4"/>
      <c r="D215" s="36"/>
    </row>
    <row r="216" spans="1:4">
      <c r="A216" s="4" t="s">
        <v>159</v>
      </c>
      <c r="B216" s="4">
        <v>0</v>
      </c>
      <c r="C216" s="4">
        <v>0</v>
      </c>
      <c r="D216" s="36"/>
    </row>
    <row r="217" spans="1:4">
      <c r="A217" s="4" t="s">
        <v>39</v>
      </c>
      <c r="B217" s="4"/>
      <c r="C217" s="4"/>
      <c r="D217" s="36"/>
    </row>
    <row r="218" spans="1:4">
      <c r="A218" s="4" t="s">
        <v>40</v>
      </c>
      <c r="B218" s="4"/>
      <c r="C218" s="4"/>
      <c r="D218" s="36"/>
    </row>
    <row r="219" spans="1:4">
      <c r="A219" s="4" t="s">
        <v>41</v>
      </c>
      <c r="B219" s="4"/>
      <c r="C219" s="4"/>
      <c r="D219" s="36"/>
    </row>
    <row r="220" spans="1:4">
      <c r="A220" s="4" t="s">
        <v>48</v>
      </c>
      <c r="B220" s="4"/>
      <c r="C220" s="4"/>
      <c r="D220" s="36"/>
    </row>
    <row r="221" spans="1:4">
      <c r="A221" s="4" t="s">
        <v>160</v>
      </c>
      <c r="B221" s="4"/>
      <c r="C221" s="4"/>
      <c r="D221" s="36"/>
    </row>
    <row r="222" spans="1:4">
      <c r="A222" s="4" t="s">
        <v>161</v>
      </c>
      <c r="B222" s="4">
        <v>516</v>
      </c>
      <c r="C222" s="4">
        <v>416</v>
      </c>
      <c r="D222" s="36">
        <v>80.6201550387597</v>
      </c>
    </row>
    <row r="223" spans="1:4">
      <c r="A223" s="4" t="s">
        <v>39</v>
      </c>
      <c r="B223" s="4">
        <v>299</v>
      </c>
      <c r="C223" s="4">
        <v>216</v>
      </c>
      <c r="D223" s="36">
        <v>72.2408026755853</v>
      </c>
    </row>
    <row r="224" spans="1:4">
      <c r="A224" s="4" t="s">
        <v>40</v>
      </c>
      <c r="B224" s="4">
        <v>217</v>
      </c>
      <c r="C224" s="4">
        <v>200</v>
      </c>
      <c r="D224" s="36">
        <v>92.1658986175115</v>
      </c>
    </row>
    <row r="225" spans="1:4">
      <c r="A225" s="4" t="s">
        <v>41</v>
      </c>
      <c r="B225" s="4"/>
      <c r="C225" s="4"/>
      <c r="D225" s="36"/>
    </row>
    <row r="226" spans="1:4">
      <c r="A226" s="4" t="s">
        <v>48</v>
      </c>
      <c r="B226" s="4"/>
      <c r="C226" s="4"/>
      <c r="D226" s="36"/>
    </row>
    <row r="227" spans="1:4">
      <c r="A227" s="4" t="s">
        <v>162</v>
      </c>
      <c r="B227" s="4"/>
      <c r="C227" s="4"/>
      <c r="D227" s="36"/>
    </row>
    <row r="228" spans="1:4">
      <c r="A228" s="4" t="s">
        <v>163</v>
      </c>
      <c r="B228" s="4">
        <v>0</v>
      </c>
      <c r="C228" s="4">
        <v>0</v>
      </c>
      <c r="D228" s="36"/>
    </row>
    <row r="229" spans="1:4">
      <c r="A229" s="4" t="s">
        <v>39</v>
      </c>
      <c r="B229" s="4"/>
      <c r="C229" s="4"/>
      <c r="D229" s="36"/>
    </row>
    <row r="230" spans="1:4">
      <c r="A230" s="4" t="s">
        <v>40</v>
      </c>
      <c r="B230" s="4"/>
      <c r="C230" s="4"/>
      <c r="D230" s="36"/>
    </row>
    <row r="231" spans="1:4">
      <c r="A231" s="4" t="s">
        <v>41</v>
      </c>
      <c r="B231" s="4"/>
      <c r="C231" s="4"/>
      <c r="D231" s="36"/>
    </row>
    <row r="232" spans="1:4">
      <c r="A232" s="4" t="s">
        <v>48</v>
      </c>
      <c r="B232" s="4"/>
      <c r="C232" s="4"/>
      <c r="D232" s="36"/>
    </row>
    <row r="233" spans="1:4">
      <c r="A233" s="4" t="s">
        <v>164</v>
      </c>
      <c r="B233" s="4"/>
      <c r="C233" s="4"/>
      <c r="D233" s="36"/>
    </row>
    <row r="234" spans="1:4">
      <c r="A234" s="4" t="s">
        <v>165</v>
      </c>
      <c r="B234" s="4">
        <v>1188</v>
      </c>
      <c r="C234" s="4">
        <v>1069</v>
      </c>
      <c r="D234" s="36">
        <v>89.983164983165</v>
      </c>
    </row>
    <row r="235" spans="1:4">
      <c r="A235" s="4" t="s">
        <v>39</v>
      </c>
      <c r="B235" s="4">
        <v>918</v>
      </c>
      <c r="C235" s="4">
        <v>696</v>
      </c>
      <c r="D235" s="36">
        <v>75.8169934640523</v>
      </c>
    </row>
    <row r="236" spans="1:4">
      <c r="A236" s="4" t="s">
        <v>40</v>
      </c>
      <c r="B236" s="4"/>
      <c r="C236" s="4">
        <v>63</v>
      </c>
      <c r="D236" s="36"/>
    </row>
    <row r="237" spans="1:4">
      <c r="A237" s="4" t="s">
        <v>41</v>
      </c>
      <c r="B237" s="4"/>
      <c r="C237" s="4"/>
      <c r="D237" s="36"/>
    </row>
    <row r="238" spans="1:4">
      <c r="A238" s="4" t="s">
        <v>166</v>
      </c>
      <c r="B238" s="4">
        <v>15</v>
      </c>
      <c r="C238" s="4">
        <v>89</v>
      </c>
      <c r="D238" s="36">
        <v>593.333333333333</v>
      </c>
    </row>
    <row r="239" spans="1:4">
      <c r="A239" s="4" t="s">
        <v>167</v>
      </c>
      <c r="B239" s="4">
        <v>22</v>
      </c>
      <c r="C239" s="4">
        <v>39</v>
      </c>
      <c r="D239" s="36">
        <v>177.272727272727</v>
      </c>
    </row>
    <row r="240" spans="1:4">
      <c r="A240" s="4" t="s">
        <v>168</v>
      </c>
      <c r="B240" s="4"/>
      <c r="C240" s="4">
        <v>27</v>
      </c>
      <c r="D240" s="36"/>
    </row>
    <row r="241" spans="1:4">
      <c r="A241" s="4" t="s">
        <v>169</v>
      </c>
      <c r="B241" s="4"/>
      <c r="C241" s="4"/>
      <c r="D241" s="36"/>
    </row>
    <row r="242" spans="1:4">
      <c r="A242" s="4" t="s">
        <v>81</v>
      </c>
      <c r="B242" s="4"/>
      <c r="C242" s="4"/>
      <c r="D242" s="36"/>
    </row>
    <row r="243" spans="1:4">
      <c r="A243" s="4" t="s">
        <v>170</v>
      </c>
      <c r="B243" s="4"/>
      <c r="C243" s="4"/>
      <c r="D243" s="36"/>
    </row>
    <row r="244" spans="1:4">
      <c r="A244" s="4" t="s">
        <v>171</v>
      </c>
      <c r="B244" s="4"/>
      <c r="C244" s="4"/>
      <c r="D244" s="36"/>
    </row>
    <row r="245" spans="1:4">
      <c r="A245" s="4" t="s">
        <v>172</v>
      </c>
      <c r="B245" s="4"/>
      <c r="C245" s="4">
        <v>15</v>
      </c>
      <c r="D245" s="36"/>
    </row>
    <row r="246" spans="1:4">
      <c r="A246" s="4" t="s">
        <v>173</v>
      </c>
      <c r="B246" s="4">
        <v>149</v>
      </c>
      <c r="C246" s="4">
        <v>140</v>
      </c>
      <c r="D246" s="36">
        <v>93.9597315436242</v>
      </c>
    </row>
    <row r="247" spans="1:4">
      <c r="A247" s="4" t="s">
        <v>174</v>
      </c>
      <c r="B247" s="4"/>
      <c r="C247" s="4"/>
      <c r="D247" s="36"/>
    </row>
    <row r="248" spans="1:4">
      <c r="A248" s="4" t="s">
        <v>175</v>
      </c>
      <c r="B248" s="4"/>
      <c r="C248" s="4"/>
      <c r="D248" s="36"/>
    </row>
    <row r="249" spans="1:4">
      <c r="A249" s="4" t="s">
        <v>48</v>
      </c>
      <c r="B249" s="4"/>
      <c r="C249" s="4"/>
      <c r="D249" s="36"/>
    </row>
    <row r="250" spans="1:4">
      <c r="A250" s="4" t="s">
        <v>176</v>
      </c>
      <c r="B250" s="4">
        <v>84</v>
      </c>
      <c r="C250" s="4"/>
      <c r="D250" s="36">
        <v>0</v>
      </c>
    </row>
    <row r="251" spans="1:4">
      <c r="A251" s="4" t="s">
        <v>177</v>
      </c>
      <c r="B251" s="4">
        <v>228</v>
      </c>
      <c r="C251" s="4">
        <v>0</v>
      </c>
      <c r="D251" s="36">
        <v>0</v>
      </c>
    </row>
    <row r="252" spans="1:4">
      <c r="A252" s="4" t="s">
        <v>178</v>
      </c>
      <c r="B252" s="4"/>
      <c r="C252" s="4"/>
      <c r="D252" s="36"/>
    </row>
    <row r="253" spans="1:4">
      <c r="A253" s="4" t="s">
        <v>179</v>
      </c>
      <c r="B253" s="4">
        <v>228</v>
      </c>
      <c r="C253" s="4"/>
      <c r="D253" s="36">
        <v>0</v>
      </c>
    </row>
    <row r="254" spans="1:4">
      <c r="A254" s="4" t="s">
        <v>180</v>
      </c>
      <c r="B254" s="4"/>
      <c r="C254" s="4"/>
      <c r="D254" s="36"/>
    </row>
    <row r="255" spans="1:4">
      <c r="A255" s="4" t="s">
        <v>181</v>
      </c>
      <c r="B255" s="4"/>
      <c r="C255" s="4"/>
      <c r="D255" s="36"/>
    </row>
    <row r="256" spans="1:4">
      <c r="A256" s="4" t="s">
        <v>182</v>
      </c>
      <c r="B256" s="4"/>
      <c r="C256" s="4"/>
      <c r="D256" s="36"/>
    </row>
    <row r="257" spans="1:4">
      <c r="A257" s="4" t="s">
        <v>183</v>
      </c>
      <c r="B257" s="4">
        <v>152</v>
      </c>
      <c r="C257" s="4">
        <v>94</v>
      </c>
      <c r="D257" s="36">
        <v>61.8421052631579</v>
      </c>
    </row>
    <row r="258" spans="1:4">
      <c r="A258" s="4" t="s">
        <v>184</v>
      </c>
      <c r="B258" s="4">
        <v>152</v>
      </c>
      <c r="C258" s="4">
        <v>94</v>
      </c>
      <c r="D258" s="36">
        <v>61.8421052631579</v>
      </c>
    </row>
    <row r="259" spans="1:4">
      <c r="A259" s="4" t="s">
        <v>185</v>
      </c>
      <c r="B259" s="4">
        <v>52</v>
      </c>
      <c r="C259" s="4">
        <v>84</v>
      </c>
      <c r="D259" s="36">
        <v>161.538461538462</v>
      </c>
    </row>
    <row r="260" spans="1:4">
      <c r="A260" s="4" t="s">
        <v>186</v>
      </c>
      <c r="B260" s="4"/>
      <c r="C260" s="4"/>
      <c r="D260" s="36"/>
    </row>
    <row r="261" spans="1:4">
      <c r="A261" s="4" t="s">
        <v>187</v>
      </c>
      <c r="B261" s="4">
        <v>60</v>
      </c>
      <c r="C261" s="4">
        <v>10</v>
      </c>
      <c r="D261" s="36">
        <v>16.6666666666667</v>
      </c>
    </row>
    <row r="262" spans="1:4">
      <c r="A262" s="4" t="s">
        <v>188</v>
      </c>
      <c r="B262" s="4"/>
      <c r="C262" s="4"/>
      <c r="D262" s="36"/>
    </row>
    <row r="263" spans="1:4">
      <c r="A263" s="4" t="s">
        <v>189</v>
      </c>
      <c r="B263" s="4"/>
      <c r="C263" s="4"/>
      <c r="D263" s="36"/>
    </row>
    <row r="264" spans="1:4">
      <c r="A264" s="4" t="s">
        <v>190</v>
      </c>
      <c r="B264" s="4"/>
      <c r="C264" s="4"/>
      <c r="D264" s="36"/>
    </row>
    <row r="265" spans="1:4">
      <c r="A265" s="4" t="s">
        <v>191</v>
      </c>
      <c r="B265" s="4"/>
      <c r="C265" s="4"/>
      <c r="D265" s="36"/>
    </row>
    <row r="266" spans="1:4">
      <c r="A266" s="4" t="s">
        <v>192</v>
      </c>
      <c r="B266" s="4"/>
      <c r="C266" s="4"/>
      <c r="D266" s="36"/>
    </row>
    <row r="267" spans="1:4">
      <c r="A267" s="4" t="s">
        <v>193</v>
      </c>
      <c r="B267" s="4">
        <v>40</v>
      </c>
      <c r="C267" s="4"/>
      <c r="D267" s="36">
        <v>0</v>
      </c>
    </row>
    <row r="268" spans="1:4">
      <c r="A268" s="4" t="s">
        <v>194</v>
      </c>
      <c r="B268" s="4"/>
      <c r="C268" s="4"/>
      <c r="D268" s="36"/>
    </row>
    <row r="269" spans="1:4">
      <c r="A269" s="4" t="s">
        <v>195</v>
      </c>
      <c r="B269" s="4">
        <v>6368</v>
      </c>
      <c r="C269" s="4">
        <v>5700</v>
      </c>
      <c r="D269" s="36">
        <v>89.5100502512563</v>
      </c>
    </row>
    <row r="270" spans="1:4">
      <c r="A270" s="4" t="s">
        <v>196</v>
      </c>
      <c r="B270" s="4">
        <v>53</v>
      </c>
      <c r="C270" s="4">
        <v>394</v>
      </c>
      <c r="D270" s="36">
        <v>743.396226415094</v>
      </c>
    </row>
    <row r="271" spans="1:4">
      <c r="A271" s="4" t="s">
        <v>197</v>
      </c>
      <c r="B271" s="4">
        <v>53</v>
      </c>
      <c r="C271" s="4">
        <v>394</v>
      </c>
      <c r="D271" s="36">
        <v>743.396226415094</v>
      </c>
    </row>
    <row r="272" spans="1:4">
      <c r="A272" s="4" t="s">
        <v>198</v>
      </c>
      <c r="B272" s="4"/>
      <c r="C272" s="4"/>
      <c r="D272" s="36"/>
    </row>
    <row r="273" spans="1:4">
      <c r="A273" s="4" t="s">
        <v>199</v>
      </c>
      <c r="B273" s="4">
        <v>4894</v>
      </c>
      <c r="C273" s="4">
        <v>4795</v>
      </c>
      <c r="D273" s="36">
        <v>97.9771148344912</v>
      </c>
    </row>
    <row r="274" spans="1:4">
      <c r="A274" s="4" t="s">
        <v>39</v>
      </c>
      <c r="B274" s="4">
        <v>3586</v>
      </c>
      <c r="C274" s="4">
        <v>2217</v>
      </c>
      <c r="D274" s="36">
        <v>61.8237590630229</v>
      </c>
    </row>
    <row r="275" spans="1:4">
      <c r="A275" s="4" t="s">
        <v>40</v>
      </c>
      <c r="B275" s="4">
        <v>252</v>
      </c>
      <c r="C275" s="4">
        <v>1135</v>
      </c>
      <c r="D275" s="36">
        <v>450.396825396825</v>
      </c>
    </row>
    <row r="276" spans="1:4">
      <c r="A276" s="4" t="s">
        <v>41</v>
      </c>
      <c r="B276" s="4"/>
      <c r="C276" s="4"/>
      <c r="D276" s="36"/>
    </row>
    <row r="277" spans="1:4">
      <c r="A277" s="4" t="s">
        <v>81</v>
      </c>
      <c r="B277" s="4"/>
      <c r="C277" s="4">
        <v>394</v>
      </c>
      <c r="D277" s="36"/>
    </row>
    <row r="278" spans="1:4">
      <c r="A278" s="4" t="s">
        <v>200</v>
      </c>
      <c r="B278" s="4">
        <v>5</v>
      </c>
      <c r="C278" s="4">
        <v>10</v>
      </c>
      <c r="D278" s="36">
        <v>200</v>
      </c>
    </row>
    <row r="279" spans="1:4">
      <c r="A279" s="4" t="s">
        <v>201</v>
      </c>
      <c r="B279" s="4">
        <v>734</v>
      </c>
      <c r="C279" s="4">
        <v>576</v>
      </c>
      <c r="D279" s="36">
        <v>78.4741144414169</v>
      </c>
    </row>
    <row r="280" spans="1:4">
      <c r="A280" s="4" t="s">
        <v>48</v>
      </c>
      <c r="B280" s="4"/>
      <c r="C280" s="4"/>
      <c r="D280" s="36"/>
    </row>
    <row r="281" spans="1:4">
      <c r="A281" s="4" t="s">
        <v>202</v>
      </c>
      <c r="B281" s="4">
        <v>317</v>
      </c>
      <c r="C281" s="4">
        <v>463</v>
      </c>
      <c r="D281" s="36">
        <v>146.056782334385</v>
      </c>
    </row>
    <row r="282" spans="1:4">
      <c r="A282" s="4" t="s">
        <v>203</v>
      </c>
      <c r="B282" s="4">
        <v>0</v>
      </c>
      <c r="C282" s="4">
        <v>0</v>
      </c>
      <c r="D282" s="36"/>
    </row>
    <row r="283" spans="1:4">
      <c r="A283" s="4" t="s">
        <v>39</v>
      </c>
      <c r="B283" s="4"/>
      <c r="C283" s="4"/>
      <c r="D283" s="36"/>
    </row>
    <row r="284" spans="1:4">
      <c r="A284" s="4" t="s">
        <v>40</v>
      </c>
      <c r="B284" s="4"/>
      <c r="C284" s="4"/>
      <c r="D284" s="36"/>
    </row>
    <row r="285" spans="1:4">
      <c r="A285" s="4" t="s">
        <v>41</v>
      </c>
      <c r="B285" s="4"/>
      <c r="C285" s="4"/>
      <c r="D285" s="36"/>
    </row>
    <row r="286" spans="1:4">
      <c r="A286" s="4" t="s">
        <v>204</v>
      </c>
      <c r="B286" s="4"/>
      <c r="C286" s="4"/>
      <c r="D286" s="36"/>
    </row>
    <row r="287" spans="1:4">
      <c r="A287" s="4" t="s">
        <v>48</v>
      </c>
      <c r="B287" s="4"/>
      <c r="C287" s="4"/>
      <c r="D287" s="36"/>
    </row>
    <row r="288" spans="1:4">
      <c r="A288" s="4" t="s">
        <v>205</v>
      </c>
      <c r="B288" s="4"/>
      <c r="C288" s="4"/>
      <c r="D288" s="36"/>
    </row>
    <row r="289" spans="1:4">
      <c r="A289" s="4" t="s">
        <v>206</v>
      </c>
      <c r="B289" s="4">
        <v>259</v>
      </c>
      <c r="C289" s="4">
        <v>0</v>
      </c>
      <c r="D289" s="36">
        <v>0</v>
      </c>
    </row>
    <row r="290" spans="1:4">
      <c r="A290" s="4" t="s">
        <v>39</v>
      </c>
      <c r="B290" s="4">
        <v>118</v>
      </c>
      <c r="C290" s="4"/>
      <c r="D290" s="36">
        <v>0</v>
      </c>
    </row>
    <row r="291" spans="1:4">
      <c r="A291" s="4" t="s">
        <v>40</v>
      </c>
      <c r="B291" s="4"/>
      <c r="C291" s="4"/>
      <c r="D291" s="36"/>
    </row>
    <row r="292" spans="1:4">
      <c r="A292" s="4" t="s">
        <v>41</v>
      </c>
      <c r="B292" s="4"/>
      <c r="C292" s="4"/>
      <c r="D292" s="36"/>
    </row>
    <row r="293" spans="1:4">
      <c r="A293" s="4" t="s">
        <v>207</v>
      </c>
      <c r="B293" s="4">
        <v>50</v>
      </c>
      <c r="C293" s="4"/>
      <c r="D293" s="36">
        <v>0</v>
      </c>
    </row>
    <row r="294" spans="1:4">
      <c r="A294" s="4" t="s">
        <v>208</v>
      </c>
      <c r="B294" s="4"/>
      <c r="C294" s="4"/>
      <c r="D294" s="36"/>
    </row>
    <row r="295" spans="1:4">
      <c r="A295" s="4" t="s">
        <v>48</v>
      </c>
      <c r="B295" s="4"/>
      <c r="C295" s="4"/>
      <c r="D295" s="36"/>
    </row>
    <row r="296" spans="1:4">
      <c r="A296" s="4" t="s">
        <v>209</v>
      </c>
      <c r="B296" s="4">
        <v>91</v>
      </c>
      <c r="C296" s="4"/>
      <c r="D296" s="36">
        <v>0</v>
      </c>
    </row>
    <row r="297" spans="1:4">
      <c r="A297" s="4" t="s">
        <v>210</v>
      </c>
      <c r="B297" s="4">
        <v>491</v>
      </c>
      <c r="C297" s="4">
        <v>0</v>
      </c>
      <c r="D297" s="36">
        <v>0</v>
      </c>
    </row>
    <row r="298" spans="1:4">
      <c r="A298" s="4" t="s">
        <v>39</v>
      </c>
      <c r="B298" s="4">
        <v>132</v>
      </c>
      <c r="C298" s="4"/>
      <c r="D298" s="36">
        <v>0</v>
      </c>
    </row>
    <row r="299" spans="1:4">
      <c r="A299" s="4" t="s">
        <v>40</v>
      </c>
      <c r="B299" s="4">
        <v>16</v>
      </c>
      <c r="C299" s="4"/>
      <c r="D299" s="36">
        <v>0</v>
      </c>
    </row>
    <row r="300" spans="1:4">
      <c r="A300" s="4" t="s">
        <v>41</v>
      </c>
      <c r="B300" s="4"/>
      <c r="C300" s="4"/>
      <c r="D300" s="36"/>
    </row>
    <row r="301" spans="1:4">
      <c r="A301" s="4" t="s">
        <v>211</v>
      </c>
      <c r="B301" s="4"/>
      <c r="C301" s="4"/>
      <c r="D301" s="36"/>
    </row>
    <row r="302" spans="1:4">
      <c r="A302" s="4" t="s">
        <v>212</v>
      </c>
      <c r="B302" s="4"/>
      <c r="C302" s="4"/>
      <c r="D302" s="36"/>
    </row>
    <row r="303" spans="1:4">
      <c r="A303" s="4" t="s">
        <v>213</v>
      </c>
      <c r="B303" s="4">
        <v>238</v>
      </c>
      <c r="C303" s="4"/>
      <c r="D303" s="36">
        <v>0</v>
      </c>
    </row>
    <row r="304" spans="1:4">
      <c r="A304" s="4" t="s">
        <v>48</v>
      </c>
      <c r="B304" s="4"/>
      <c r="C304" s="4"/>
      <c r="D304" s="36"/>
    </row>
    <row r="305" spans="1:4">
      <c r="A305" s="4" t="s">
        <v>214</v>
      </c>
      <c r="B305" s="4">
        <v>105</v>
      </c>
      <c r="C305" s="4"/>
      <c r="D305" s="36">
        <v>0</v>
      </c>
    </row>
    <row r="306" spans="1:4">
      <c r="A306" s="4" t="s">
        <v>215</v>
      </c>
      <c r="B306" s="4">
        <v>671</v>
      </c>
      <c r="C306" s="4">
        <v>511</v>
      </c>
      <c r="D306" s="36">
        <v>76.1549925484352</v>
      </c>
    </row>
    <row r="307" spans="1:4">
      <c r="A307" s="4" t="s">
        <v>39</v>
      </c>
      <c r="B307" s="4">
        <v>455</v>
      </c>
      <c r="C307" s="4">
        <v>375</v>
      </c>
      <c r="D307" s="36">
        <v>82.4175824175824</v>
      </c>
    </row>
    <row r="308" spans="1:4">
      <c r="A308" s="4" t="s">
        <v>40</v>
      </c>
      <c r="B308" s="4">
        <v>73</v>
      </c>
      <c r="C308" s="4">
        <v>30</v>
      </c>
      <c r="D308" s="36">
        <v>41.0958904109589</v>
      </c>
    </row>
    <row r="309" spans="1:4">
      <c r="A309" s="4" t="s">
        <v>41</v>
      </c>
      <c r="B309" s="4"/>
      <c r="C309" s="4"/>
      <c r="D309" s="36"/>
    </row>
    <row r="310" spans="1:4">
      <c r="A310" s="4" t="s">
        <v>216</v>
      </c>
      <c r="B310" s="4">
        <v>84</v>
      </c>
      <c r="C310" s="4">
        <v>50</v>
      </c>
      <c r="D310" s="36">
        <v>59.5238095238095</v>
      </c>
    </row>
    <row r="311" spans="1:4">
      <c r="A311" s="4" t="s">
        <v>217</v>
      </c>
      <c r="B311" s="4">
        <v>5</v>
      </c>
      <c r="C311" s="4">
        <v>25</v>
      </c>
      <c r="D311" s="36">
        <v>500</v>
      </c>
    </row>
    <row r="312" spans="1:4">
      <c r="A312" s="4" t="s">
        <v>218</v>
      </c>
      <c r="B312" s="4">
        <v>22</v>
      </c>
      <c r="C312" s="4">
        <v>21</v>
      </c>
      <c r="D312" s="36">
        <v>95.4545454545455</v>
      </c>
    </row>
    <row r="313" spans="1:4">
      <c r="A313" s="4" t="s">
        <v>219</v>
      </c>
      <c r="B313" s="4">
        <v>15</v>
      </c>
      <c r="C313" s="4">
        <v>2</v>
      </c>
      <c r="D313" s="36">
        <v>13.3333333333333</v>
      </c>
    </row>
    <row r="314" spans="1:4">
      <c r="A314" s="4" t="s">
        <v>220</v>
      </c>
      <c r="B314" s="4"/>
      <c r="C314" s="4"/>
      <c r="D314" s="36"/>
    </row>
    <row r="315" spans="1:4">
      <c r="A315" s="4" t="s">
        <v>221</v>
      </c>
      <c r="B315" s="4"/>
      <c r="C315" s="4"/>
      <c r="D315" s="36"/>
    </row>
    <row r="316" spans="1:4">
      <c r="A316" s="4" t="s">
        <v>222</v>
      </c>
      <c r="B316" s="4">
        <v>3</v>
      </c>
      <c r="C316" s="4">
        <v>8</v>
      </c>
      <c r="D316" s="36">
        <v>266.666666666667</v>
      </c>
    </row>
    <row r="317" spans="1:4">
      <c r="A317" s="4" t="s">
        <v>223</v>
      </c>
      <c r="B317" s="4"/>
      <c r="C317" s="4"/>
      <c r="D317" s="36"/>
    </row>
    <row r="318" spans="1:4">
      <c r="A318" s="4" t="s">
        <v>224</v>
      </c>
      <c r="B318" s="4"/>
      <c r="C318" s="4"/>
      <c r="D318" s="36"/>
    </row>
    <row r="319" spans="1:4">
      <c r="A319" s="4" t="s">
        <v>81</v>
      </c>
      <c r="B319" s="4"/>
      <c r="C319" s="4"/>
      <c r="D319" s="36"/>
    </row>
    <row r="320" spans="1:4">
      <c r="A320" s="4" t="s">
        <v>48</v>
      </c>
      <c r="B320" s="4"/>
      <c r="C320" s="4"/>
      <c r="D320" s="36"/>
    </row>
    <row r="321" spans="1:4">
      <c r="A321" s="4" t="s">
        <v>225</v>
      </c>
      <c r="B321" s="4">
        <v>14</v>
      </c>
      <c r="C321" s="4"/>
      <c r="D321" s="36">
        <v>0</v>
      </c>
    </row>
    <row r="322" spans="1:4">
      <c r="A322" s="4" t="s">
        <v>226</v>
      </c>
      <c r="B322" s="4">
        <v>0</v>
      </c>
      <c r="C322" s="4">
        <v>0</v>
      </c>
      <c r="D322" s="36"/>
    </row>
    <row r="323" spans="1:4">
      <c r="A323" s="4" t="s">
        <v>39</v>
      </c>
      <c r="B323" s="4"/>
      <c r="C323" s="4"/>
      <c r="D323" s="36"/>
    </row>
    <row r="324" spans="1:4">
      <c r="A324" s="4" t="s">
        <v>40</v>
      </c>
      <c r="B324" s="4"/>
      <c r="C324" s="4"/>
      <c r="D324" s="36"/>
    </row>
    <row r="325" spans="1:4">
      <c r="A325" s="4" t="s">
        <v>41</v>
      </c>
      <c r="B325" s="4"/>
      <c r="C325" s="4"/>
      <c r="D325" s="36"/>
    </row>
    <row r="326" spans="1:4">
      <c r="A326" s="4" t="s">
        <v>227</v>
      </c>
      <c r="B326" s="4"/>
      <c r="C326" s="4"/>
      <c r="D326" s="36"/>
    </row>
    <row r="327" spans="1:4">
      <c r="A327" s="4" t="s">
        <v>228</v>
      </c>
      <c r="B327" s="4"/>
      <c r="C327" s="4"/>
      <c r="D327" s="36"/>
    </row>
    <row r="328" spans="1:4">
      <c r="A328" s="4" t="s">
        <v>229</v>
      </c>
      <c r="B328" s="4"/>
      <c r="C328" s="4"/>
      <c r="D328" s="36"/>
    </row>
    <row r="329" spans="1:4">
      <c r="A329" s="4" t="s">
        <v>48</v>
      </c>
      <c r="B329" s="4"/>
      <c r="C329" s="4"/>
      <c r="D329" s="36"/>
    </row>
    <row r="330" spans="1:4">
      <c r="A330" s="4" t="s">
        <v>230</v>
      </c>
      <c r="B330" s="4"/>
      <c r="C330" s="4"/>
      <c r="D330" s="36"/>
    </row>
    <row r="331" spans="1:4">
      <c r="A331" s="4" t="s">
        <v>231</v>
      </c>
      <c r="B331" s="4">
        <v>0</v>
      </c>
      <c r="C331" s="4">
        <v>0</v>
      </c>
      <c r="D331" s="36"/>
    </row>
    <row r="332" spans="1:4">
      <c r="A332" s="4" t="s">
        <v>39</v>
      </c>
      <c r="B332" s="4"/>
      <c r="C332" s="4"/>
      <c r="D332" s="36"/>
    </row>
    <row r="333" spans="1:4">
      <c r="A333" s="4" t="s">
        <v>40</v>
      </c>
      <c r="B333" s="4"/>
      <c r="C333" s="4"/>
      <c r="D333" s="36"/>
    </row>
    <row r="334" spans="1:4">
      <c r="A334" s="4" t="s">
        <v>41</v>
      </c>
      <c r="B334" s="4"/>
      <c r="C334" s="4"/>
      <c r="D334" s="36"/>
    </row>
    <row r="335" spans="1:4">
      <c r="A335" s="4" t="s">
        <v>232</v>
      </c>
      <c r="B335" s="4"/>
      <c r="C335" s="4"/>
      <c r="D335" s="36"/>
    </row>
    <row r="336" spans="1:4">
      <c r="A336" s="4" t="s">
        <v>233</v>
      </c>
      <c r="B336" s="4"/>
      <c r="C336" s="4"/>
      <c r="D336" s="36"/>
    </row>
    <row r="337" spans="1:4">
      <c r="A337" s="4" t="s">
        <v>234</v>
      </c>
      <c r="B337" s="4"/>
      <c r="C337" s="4"/>
      <c r="D337" s="36"/>
    </row>
    <row r="338" spans="1:4">
      <c r="A338" s="4" t="s">
        <v>81</v>
      </c>
      <c r="B338" s="4"/>
      <c r="C338" s="4"/>
      <c r="D338" s="36"/>
    </row>
    <row r="339" spans="1:4">
      <c r="A339" s="4" t="s">
        <v>48</v>
      </c>
      <c r="B339" s="4"/>
      <c r="C339" s="4"/>
      <c r="D339" s="36"/>
    </row>
    <row r="340" spans="1:4">
      <c r="A340" s="4" t="s">
        <v>235</v>
      </c>
      <c r="B340" s="4"/>
      <c r="C340" s="4"/>
      <c r="D340" s="36"/>
    </row>
    <row r="341" spans="1:4">
      <c r="A341" s="4" t="s">
        <v>236</v>
      </c>
      <c r="B341" s="4">
        <v>0</v>
      </c>
      <c r="C341" s="4">
        <v>0</v>
      </c>
      <c r="D341" s="36"/>
    </row>
    <row r="342" spans="1:4">
      <c r="A342" s="4" t="s">
        <v>39</v>
      </c>
      <c r="B342" s="4"/>
      <c r="C342" s="4"/>
      <c r="D342" s="36"/>
    </row>
    <row r="343" spans="1:4">
      <c r="A343" s="4" t="s">
        <v>40</v>
      </c>
      <c r="B343" s="4"/>
      <c r="C343" s="4"/>
      <c r="D343" s="36"/>
    </row>
    <row r="344" spans="1:4">
      <c r="A344" s="4" t="s">
        <v>41</v>
      </c>
      <c r="B344" s="4"/>
      <c r="C344" s="4"/>
      <c r="D344" s="36"/>
    </row>
    <row r="345" spans="1:4">
      <c r="A345" s="4" t="s">
        <v>237</v>
      </c>
      <c r="B345" s="4"/>
      <c r="C345" s="4"/>
      <c r="D345" s="36"/>
    </row>
    <row r="346" spans="1:4">
      <c r="A346" s="4" t="s">
        <v>238</v>
      </c>
      <c r="B346" s="4"/>
      <c r="C346" s="4"/>
      <c r="D346" s="36"/>
    </row>
    <row r="347" spans="1:4">
      <c r="A347" s="4" t="s">
        <v>48</v>
      </c>
      <c r="B347" s="4"/>
      <c r="C347" s="4"/>
      <c r="D347" s="36"/>
    </row>
    <row r="348" spans="1:4">
      <c r="A348" s="4" t="s">
        <v>239</v>
      </c>
      <c r="B348" s="4"/>
      <c r="C348" s="4"/>
      <c r="D348" s="36"/>
    </row>
    <row r="349" spans="1:4">
      <c r="A349" s="4" t="s">
        <v>240</v>
      </c>
      <c r="B349" s="4">
        <v>0</v>
      </c>
      <c r="C349" s="4">
        <v>0</v>
      </c>
      <c r="D349" s="36"/>
    </row>
    <row r="350" spans="1:4">
      <c r="A350" s="4" t="s">
        <v>39</v>
      </c>
      <c r="B350" s="4"/>
      <c r="C350" s="4"/>
      <c r="D350" s="36"/>
    </row>
    <row r="351" spans="1:4">
      <c r="A351" s="4" t="s">
        <v>40</v>
      </c>
      <c r="B351" s="4"/>
      <c r="C351" s="4"/>
      <c r="D351" s="36"/>
    </row>
    <row r="352" spans="1:4">
      <c r="A352" s="4" t="s">
        <v>81</v>
      </c>
      <c r="B352" s="4"/>
      <c r="C352" s="4"/>
      <c r="D352" s="36"/>
    </row>
    <row r="353" spans="1:4">
      <c r="A353" s="4" t="s">
        <v>241</v>
      </c>
      <c r="B353" s="4"/>
      <c r="C353" s="4"/>
      <c r="D353" s="36"/>
    </row>
    <row r="354" spans="1:4">
      <c r="A354" s="4" t="s">
        <v>242</v>
      </c>
      <c r="B354" s="4"/>
      <c r="C354" s="4"/>
      <c r="D354" s="36"/>
    </row>
    <row r="355" spans="1:4">
      <c r="A355" s="4" t="s">
        <v>243</v>
      </c>
      <c r="B355" s="4">
        <v>0</v>
      </c>
      <c r="C355" s="4">
        <v>0</v>
      </c>
      <c r="D355" s="36"/>
    </row>
    <row r="356" spans="1:4">
      <c r="A356" s="4" t="s">
        <v>244</v>
      </c>
      <c r="B356" s="4"/>
      <c r="C356" s="4"/>
      <c r="D356" s="36"/>
    </row>
    <row r="357" spans="1:4">
      <c r="A357" s="4" t="s">
        <v>245</v>
      </c>
      <c r="B357" s="4">
        <v>40449</v>
      </c>
      <c r="C357" s="4">
        <v>38935</v>
      </c>
      <c r="D357" s="36">
        <v>96.2570150065515</v>
      </c>
    </row>
    <row r="358" spans="1:4">
      <c r="A358" s="4" t="s">
        <v>246</v>
      </c>
      <c r="B358" s="4">
        <v>423</v>
      </c>
      <c r="C358" s="4">
        <v>358</v>
      </c>
      <c r="D358" s="36">
        <v>84.6335697399527</v>
      </c>
    </row>
    <row r="359" spans="1:4">
      <c r="A359" s="4" t="s">
        <v>39</v>
      </c>
      <c r="B359" s="4">
        <v>82</v>
      </c>
      <c r="C359" s="4">
        <v>66</v>
      </c>
      <c r="D359" s="36">
        <v>80.4878048780488</v>
      </c>
    </row>
    <row r="360" spans="1:4">
      <c r="A360" s="4" t="s">
        <v>40</v>
      </c>
      <c r="B360" s="4">
        <v>10</v>
      </c>
      <c r="C360" s="4">
        <v>10</v>
      </c>
      <c r="D360" s="36">
        <v>100</v>
      </c>
    </row>
    <row r="361" spans="1:4">
      <c r="A361" s="4" t="s">
        <v>41</v>
      </c>
      <c r="B361" s="4"/>
      <c r="C361" s="4"/>
      <c r="D361" s="36"/>
    </row>
    <row r="362" spans="1:4">
      <c r="A362" s="4" t="s">
        <v>247</v>
      </c>
      <c r="B362" s="4">
        <v>331</v>
      </c>
      <c r="C362" s="4">
        <v>282</v>
      </c>
      <c r="D362" s="36">
        <v>85.1963746223565</v>
      </c>
    </row>
    <row r="363" spans="1:4">
      <c r="A363" s="4" t="s">
        <v>248</v>
      </c>
      <c r="B363" s="4">
        <v>38107</v>
      </c>
      <c r="C363" s="4">
        <v>37300</v>
      </c>
      <c r="D363" s="36">
        <v>97.8822788464062</v>
      </c>
    </row>
    <row r="364" spans="1:4">
      <c r="A364" s="4" t="s">
        <v>249</v>
      </c>
      <c r="B364" s="4">
        <v>2946</v>
      </c>
      <c r="C364" s="4">
        <v>3215</v>
      </c>
      <c r="D364" s="36">
        <v>109.131025118805</v>
      </c>
    </row>
    <row r="365" spans="1:4">
      <c r="A365" s="4" t="s">
        <v>250</v>
      </c>
      <c r="B365" s="4">
        <v>11785</v>
      </c>
      <c r="C365" s="4">
        <v>14403</v>
      </c>
      <c r="D365" s="36">
        <v>122.214679677556</v>
      </c>
    </row>
    <row r="366" spans="1:4">
      <c r="A366" s="4" t="s">
        <v>251</v>
      </c>
      <c r="B366" s="4">
        <v>7503</v>
      </c>
      <c r="C366" s="4">
        <v>11432</v>
      </c>
      <c r="D366" s="36">
        <v>152.365720378515</v>
      </c>
    </row>
    <row r="367" spans="1:4">
      <c r="A367" s="4" t="s">
        <v>252</v>
      </c>
      <c r="B367" s="4">
        <v>4850</v>
      </c>
      <c r="C367" s="4">
        <v>6644</v>
      </c>
      <c r="D367" s="36">
        <v>136.989690721649</v>
      </c>
    </row>
    <row r="368" spans="1:4">
      <c r="A368" s="4" t="s">
        <v>253</v>
      </c>
      <c r="B368" s="4"/>
      <c r="C368" s="4"/>
      <c r="D368" s="36"/>
    </row>
    <row r="369" spans="1:4">
      <c r="A369" s="4" t="s">
        <v>254</v>
      </c>
      <c r="B369" s="4"/>
      <c r="C369" s="4"/>
      <c r="D369" s="36"/>
    </row>
    <row r="370" spans="1:4">
      <c r="A370" s="4" t="s">
        <v>255</v>
      </c>
      <c r="B370" s="4"/>
      <c r="C370" s="4"/>
      <c r="D370" s="36"/>
    </row>
    <row r="371" spans="1:4">
      <c r="A371" s="4" t="s">
        <v>256</v>
      </c>
      <c r="B371" s="4">
        <v>11023</v>
      </c>
      <c r="C371" s="4">
        <v>1606</v>
      </c>
      <c r="D371" s="36">
        <v>14.5695364238411</v>
      </c>
    </row>
    <row r="372" spans="1:4">
      <c r="A372" s="4" t="s">
        <v>257</v>
      </c>
      <c r="B372" s="4">
        <v>849</v>
      </c>
      <c r="C372" s="4">
        <v>702</v>
      </c>
      <c r="D372" s="36">
        <v>82.6855123674912</v>
      </c>
    </row>
    <row r="373" spans="1:4">
      <c r="A373" s="4" t="s">
        <v>258</v>
      </c>
      <c r="B373" s="4"/>
      <c r="C373" s="4"/>
      <c r="D373" s="36"/>
    </row>
    <row r="374" spans="1:4">
      <c r="A374" s="4" t="s">
        <v>259</v>
      </c>
      <c r="B374" s="4">
        <v>134</v>
      </c>
      <c r="C374" s="4"/>
      <c r="D374" s="36">
        <v>0</v>
      </c>
    </row>
    <row r="375" spans="1:4">
      <c r="A375" s="4" t="s">
        <v>260</v>
      </c>
      <c r="B375" s="4"/>
      <c r="C375" s="4"/>
      <c r="D375" s="36"/>
    </row>
    <row r="376" spans="1:4">
      <c r="A376" s="4" t="s">
        <v>261</v>
      </c>
      <c r="B376" s="4">
        <v>589</v>
      </c>
      <c r="C376" s="4">
        <v>702</v>
      </c>
      <c r="D376" s="36">
        <v>119.18505942275</v>
      </c>
    </row>
    <row r="377" spans="1:4">
      <c r="A377" s="4" t="s">
        <v>262</v>
      </c>
      <c r="B377" s="4"/>
      <c r="C377" s="4"/>
      <c r="D377" s="36"/>
    </row>
    <row r="378" spans="1:4">
      <c r="A378" s="4" t="s">
        <v>263</v>
      </c>
      <c r="B378" s="4">
        <v>126</v>
      </c>
      <c r="C378" s="4"/>
      <c r="D378" s="36">
        <v>0</v>
      </c>
    </row>
    <row r="379" spans="1:4">
      <c r="A379" s="4" t="s">
        <v>264</v>
      </c>
      <c r="B379" s="4">
        <v>1</v>
      </c>
      <c r="C379" s="4">
        <v>0</v>
      </c>
      <c r="D379" s="36">
        <v>0</v>
      </c>
    </row>
    <row r="380" spans="1:4">
      <c r="A380" s="4" t="s">
        <v>265</v>
      </c>
      <c r="B380" s="4"/>
      <c r="C380" s="4"/>
      <c r="D380" s="36"/>
    </row>
    <row r="381" spans="1:4">
      <c r="A381" s="4" t="s">
        <v>266</v>
      </c>
      <c r="B381" s="4"/>
      <c r="C381" s="4"/>
      <c r="D381" s="36"/>
    </row>
    <row r="382" spans="1:4">
      <c r="A382" s="4" t="s">
        <v>267</v>
      </c>
      <c r="B382" s="4">
        <v>1</v>
      </c>
      <c r="C382" s="4"/>
      <c r="D382" s="36">
        <v>0</v>
      </c>
    </row>
    <row r="383" spans="1:4">
      <c r="A383" s="4" t="s">
        <v>268</v>
      </c>
      <c r="B383" s="4"/>
      <c r="C383" s="4"/>
      <c r="D383" s="36"/>
    </row>
    <row r="384" spans="1:4">
      <c r="A384" s="4" t="s">
        <v>269</v>
      </c>
      <c r="B384" s="4"/>
      <c r="C384" s="4"/>
      <c r="D384" s="36"/>
    </row>
    <row r="385" spans="1:4">
      <c r="A385" s="4" t="s">
        <v>270</v>
      </c>
      <c r="B385" s="4">
        <v>34</v>
      </c>
      <c r="C385" s="4">
        <v>71</v>
      </c>
      <c r="D385" s="36">
        <v>208.823529411765</v>
      </c>
    </row>
    <row r="386" spans="1:4">
      <c r="A386" s="4" t="s">
        <v>271</v>
      </c>
      <c r="B386" s="4">
        <v>34</v>
      </c>
      <c r="C386" s="4">
        <v>71</v>
      </c>
      <c r="D386" s="36">
        <v>208.823529411765</v>
      </c>
    </row>
    <row r="387" spans="1:4">
      <c r="A387" s="4" t="s">
        <v>272</v>
      </c>
      <c r="B387" s="4"/>
      <c r="C387" s="4"/>
      <c r="D387" s="36"/>
    </row>
    <row r="388" spans="1:4">
      <c r="A388" s="4" t="s">
        <v>273</v>
      </c>
      <c r="B388" s="4"/>
      <c r="C388" s="4"/>
      <c r="D388" s="36"/>
    </row>
    <row r="389" spans="1:4">
      <c r="A389" s="4" t="s">
        <v>274</v>
      </c>
      <c r="B389" s="4">
        <v>0</v>
      </c>
      <c r="C389" s="4">
        <v>0</v>
      </c>
      <c r="D389" s="36"/>
    </row>
    <row r="390" spans="1:4">
      <c r="A390" s="4" t="s">
        <v>275</v>
      </c>
      <c r="B390" s="4"/>
      <c r="C390" s="4"/>
      <c r="D390" s="36"/>
    </row>
    <row r="391" spans="1:4">
      <c r="A391" s="4" t="s">
        <v>276</v>
      </c>
      <c r="B391" s="4"/>
      <c r="C391" s="4"/>
      <c r="D391" s="36"/>
    </row>
    <row r="392" spans="1:4">
      <c r="A392" s="4" t="s">
        <v>277</v>
      </c>
      <c r="B392" s="4"/>
      <c r="C392" s="4"/>
      <c r="D392" s="36"/>
    </row>
    <row r="393" spans="1:4">
      <c r="A393" s="4" t="s">
        <v>278</v>
      </c>
      <c r="B393" s="4">
        <v>20</v>
      </c>
      <c r="C393" s="4">
        <v>0</v>
      </c>
      <c r="D393" s="36">
        <v>0</v>
      </c>
    </row>
    <row r="394" spans="1:4">
      <c r="A394" s="4" t="s">
        <v>279</v>
      </c>
      <c r="B394" s="4">
        <v>7</v>
      </c>
      <c r="C394" s="4"/>
      <c r="D394" s="36">
        <v>0</v>
      </c>
    </row>
    <row r="395" spans="1:4">
      <c r="A395" s="4" t="s">
        <v>280</v>
      </c>
      <c r="B395" s="4"/>
      <c r="C395" s="4"/>
      <c r="D395" s="36"/>
    </row>
    <row r="396" spans="1:4">
      <c r="A396" s="4" t="s">
        <v>281</v>
      </c>
      <c r="B396" s="4">
        <v>13</v>
      </c>
      <c r="C396" s="4"/>
      <c r="D396" s="36">
        <v>0</v>
      </c>
    </row>
    <row r="397" spans="1:4">
      <c r="A397" s="4" t="s">
        <v>282</v>
      </c>
      <c r="B397" s="4">
        <v>427</v>
      </c>
      <c r="C397" s="4">
        <v>504</v>
      </c>
      <c r="D397" s="36">
        <v>118.032786885246</v>
      </c>
    </row>
    <row r="398" spans="1:4">
      <c r="A398" s="4" t="s">
        <v>283</v>
      </c>
      <c r="B398" s="4">
        <v>143</v>
      </c>
      <c r="C398" s="4">
        <v>145</v>
      </c>
      <c r="D398" s="36">
        <v>101.398601398601</v>
      </c>
    </row>
    <row r="399" spans="1:4">
      <c r="A399" s="4" t="s">
        <v>284</v>
      </c>
      <c r="B399" s="4">
        <v>270</v>
      </c>
      <c r="C399" s="4">
        <v>287</v>
      </c>
      <c r="D399" s="36">
        <v>106.296296296296</v>
      </c>
    </row>
    <row r="400" spans="1:4">
      <c r="A400" s="4" t="s">
        <v>285</v>
      </c>
      <c r="B400" s="4">
        <v>14</v>
      </c>
      <c r="C400" s="4"/>
      <c r="D400" s="36">
        <v>0</v>
      </c>
    </row>
    <row r="401" spans="1:4">
      <c r="A401" s="4" t="s">
        <v>286</v>
      </c>
      <c r="B401" s="4"/>
      <c r="C401" s="4"/>
      <c r="D401" s="36"/>
    </row>
    <row r="402" spans="1:4">
      <c r="A402" s="4" t="s">
        <v>287</v>
      </c>
      <c r="B402" s="4"/>
      <c r="C402" s="4">
        <v>72</v>
      </c>
      <c r="D402" s="36"/>
    </row>
    <row r="403" spans="1:4">
      <c r="A403" s="4" t="s">
        <v>288</v>
      </c>
      <c r="B403" s="4">
        <v>527</v>
      </c>
      <c r="C403" s="4">
        <v>0</v>
      </c>
      <c r="D403" s="36">
        <v>0</v>
      </c>
    </row>
    <row r="404" spans="1:4">
      <c r="A404" s="4" t="s">
        <v>289</v>
      </c>
      <c r="B404" s="4"/>
      <c r="C404" s="4"/>
      <c r="D404" s="36"/>
    </row>
    <row r="405" spans="1:4">
      <c r="A405" s="4" t="s">
        <v>290</v>
      </c>
      <c r="B405" s="4"/>
      <c r="C405" s="4"/>
      <c r="D405" s="36"/>
    </row>
    <row r="406" spans="1:4">
      <c r="A406" s="4" t="s">
        <v>291</v>
      </c>
      <c r="B406" s="4"/>
      <c r="C406" s="4"/>
      <c r="D406" s="36"/>
    </row>
    <row r="407" spans="1:4">
      <c r="A407" s="4" t="s">
        <v>292</v>
      </c>
      <c r="B407" s="4"/>
      <c r="C407" s="4"/>
      <c r="D407" s="36"/>
    </row>
    <row r="408" spans="1:4">
      <c r="A408" s="4" t="s">
        <v>293</v>
      </c>
      <c r="B408" s="4"/>
      <c r="C408" s="4"/>
      <c r="D408" s="36"/>
    </row>
    <row r="409" spans="1:4">
      <c r="A409" s="4" t="s">
        <v>294</v>
      </c>
      <c r="B409" s="4">
        <v>527</v>
      </c>
      <c r="C409" s="4"/>
      <c r="D409" s="36">
        <v>0</v>
      </c>
    </row>
    <row r="410" spans="1:4">
      <c r="A410" s="4" t="s">
        <v>295</v>
      </c>
      <c r="B410" s="4">
        <v>61</v>
      </c>
      <c r="C410" s="4"/>
      <c r="D410" s="36">
        <v>0</v>
      </c>
    </row>
    <row r="411" spans="1:4">
      <c r="A411" s="4" t="s">
        <v>296</v>
      </c>
      <c r="B411" s="4">
        <v>241</v>
      </c>
      <c r="C411" s="4">
        <v>190</v>
      </c>
      <c r="D411" s="36">
        <v>78.8381742738589</v>
      </c>
    </row>
    <row r="412" spans="1:4">
      <c r="A412" s="4" t="s">
        <v>297</v>
      </c>
      <c r="B412" s="4">
        <v>95</v>
      </c>
      <c r="C412" s="4">
        <v>100</v>
      </c>
      <c r="D412" s="36">
        <v>105.263157894737</v>
      </c>
    </row>
    <row r="413" spans="1:4">
      <c r="A413" s="4" t="s">
        <v>39</v>
      </c>
      <c r="B413" s="4">
        <v>94</v>
      </c>
      <c r="C413" s="4">
        <v>73</v>
      </c>
      <c r="D413" s="36">
        <v>77.6595744680851</v>
      </c>
    </row>
    <row r="414" spans="1:4">
      <c r="A414" s="4" t="s">
        <v>40</v>
      </c>
      <c r="B414" s="4"/>
      <c r="C414" s="4">
        <v>27</v>
      </c>
      <c r="D414" s="36"/>
    </row>
    <row r="415" spans="1:4">
      <c r="A415" s="4" t="s">
        <v>41</v>
      </c>
      <c r="B415" s="4"/>
      <c r="C415" s="4"/>
      <c r="D415" s="36"/>
    </row>
    <row r="416" spans="1:4">
      <c r="A416" s="4" t="s">
        <v>298</v>
      </c>
      <c r="B416" s="4">
        <v>1</v>
      </c>
      <c r="C416" s="4"/>
      <c r="D416" s="36">
        <v>0</v>
      </c>
    </row>
    <row r="417" spans="1:4">
      <c r="A417" s="4" t="s">
        <v>299</v>
      </c>
      <c r="B417" s="4">
        <v>0</v>
      </c>
      <c r="C417" s="4">
        <v>0</v>
      </c>
      <c r="D417" s="36"/>
    </row>
    <row r="418" spans="1:4">
      <c r="A418" s="4" t="s">
        <v>300</v>
      </c>
      <c r="B418" s="4"/>
      <c r="C418" s="4"/>
      <c r="D418" s="36"/>
    </row>
    <row r="419" spans="1:4">
      <c r="A419" s="4" t="s">
        <v>301</v>
      </c>
      <c r="B419" s="4"/>
      <c r="C419" s="4"/>
      <c r="D419" s="36"/>
    </row>
    <row r="420" spans="1:4">
      <c r="A420" s="4" t="s">
        <v>302</v>
      </c>
      <c r="B420" s="4"/>
      <c r="C420" s="4"/>
      <c r="D420" s="36"/>
    </row>
    <row r="421" spans="1:4">
      <c r="A421" s="4" t="s">
        <v>303</v>
      </c>
      <c r="B421" s="4"/>
      <c r="C421" s="4"/>
      <c r="D421" s="36"/>
    </row>
    <row r="422" spans="1:4">
      <c r="A422" s="4" t="s">
        <v>304</v>
      </c>
      <c r="B422" s="4"/>
      <c r="C422" s="4"/>
      <c r="D422" s="36"/>
    </row>
    <row r="423" spans="1:4">
      <c r="A423" s="4" t="s">
        <v>305</v>
      </c>
      <c r="B423" s="4"/>
      <c r="C423" s="4"/>
      <c r="D423" s="36"/>
    </row>
    <row r="424" spans="1:4">
      <c r="A424" s="4" t="s">
        <v>306</v>
      </c>
      <c r="B424" s="4"/>
      <c r="C424" s="4"/>
      <c r="D424" s="36"/>
    </row>
    <row r="425" spans="1:4">
      <c r="A425" s="4" t="s">
        <v>307</v>
      </c>
      <c r="B425" s="4"/>
      <c r="C425" s="4"/>
      <c r="D425" s="36"/>
    </row>
    <row r="426" spans="1:4">
      <c r="A426" s="4" t="s">
        <v>308</v>
      </c>
      <c r="B426" s="4">
        <v>0</v>
      </c>
      <c r="C426" s="4">
        <v>0</v>
      </c>
      <c r="D426" s="36"/>
    </row>
    <row r="427" spans="1:4">
      <c r="A427" s="4" t="s">
        <v>300</v>
      </c>
      <c r="B427" s="4"/>
      <c r="C427" s="4"/>
      <c r="D427" s="36"/>
    </row>
    <row r="428" spans="1:4">
      <c r="A428" s="4" t="s">
        <v>309</v>
      </c>
      <c r="B428" s="4"/>
      <c r="C428" s="4"/>
      <c r="D428" s="36"/>
    </row>
    <row r="429" spans="1:4">
      <c r="A429" s="4" t="s">
        <v>310</v>
      </c>
      <c r="B429" s="4"/>
      <c r="C429" s="4"/>
      <c r="D429" s="36"/>
    </row>
    <row r="430" spans="1:4">
      <c r="A430" s="4" t="s">
        <v>311</v>
      </c>
      <c r="B430" s="4"/>
      <c r="C430" s="4"/>
      <c r="D430" s="36"/>
    </row>
    <row r="431" spans="1:4">
      <c r="A431" s="4" t="s">
        <v>312</v>
      </c>
      <c r="B431" s="4"/>
      <c r="C431" s="4"/>
      <c r="D431" s="36"/>
    </row>
    <row r="432" spans="1:4">
      <c r="A432" s="4" t="s">
        <v>313</v>
      </c>
      <c r="B432" s="4">
        <v>12</v>
      </c>
      <c r="C432" s="4">
        <v>0</v>
      </c>
      <c r="D432" s="36">
        <v>0</v>
      </c>
    </row>
    <row r="433" spans="1:4">
      <c r="A433" s="4" t="s">
        <v>300</v>
      </c>
      <c r="B433" s="4"/>
      <c r="C433" s="4"/>
      <c r="D433" s="36"/>
    </row>
    <row r="434" spans="1:4">
      <c r="A434" s="4" t="s">
        <v>314</v>
      </c>
      <c r="B434" s="4">
        <v>12</v>
      </c>
      <c r="C434" s="4"/>
      <c r="D434" s="36">
        <v>0</v>
      </c>
    </row>
    <row r="435" spans="1:4">
      <c r="A435" s="4" t="s">
        <v>315</v>
      </c>
      <c r="B435" s="4"/>
      <c r="C435" s="4"/>
      <c r="D435" s="36"/>
    </row>
    <row r="436" spans="1:4">
      <c r="A436" s="4" t="s">
        <v>316</v>
      </c>
      <c r="B436" s="4"/>
      <c r="C436" s="4"/>
      <c r="D436" s="36"/>
    </row>
    <row r="437" spans="1:4">
      <c r="A437" s="4" t="s">
        <v>317</v>
      </c>
      <c r="B437" s="4"/>
      <c r="C437" s="4"/>
      <c r="D437" s="36"/>
    </row>
    <row r="438" spans="1:4">
      <c r="A438" s="4" t="s">
        <v>318</v>
      </c>
      <c r="B438" s="4">
        <v>5</v>
      </c>
      <c r="C438" s="4">
        <v>0</v>
      </c>
      <c r="D438" s="36">
        <v>0</v>
      </c>
    </row>
    <row r="439" spans="1:4">
      <c r="A439" s="4" t="s">
        <v>300</v>
      </c>
      <c r="B439" s="4"/>
      <c r="C439" s="4"/>
      <c r="D439" s="36"/>
    </row>
    <row r="440" spans="1:4">
      <c r="A440" s="4" t="s">
        <v>319</v>
      </c>
      <c r="B440" s="4"/>
      <c r="C440" s="4"/>
      <c r="D440" s="36"/>
    </row>
    <row r="441" spans="1:4">
      <c r="A441" s="4" t="s">
        <v>320</v>
      </c>
      <c r="B441" s="4"/>
      <c r="C441" s="4"/>
      <c r="D441" s="36"/>
    </row>
    <row r="442" spans="1:4">
      <c r="A442" s="4" t="s">
        <v>321</v>
      </c>
      <c r="B442" s="4">
        <v>5</v>
      </c>
      <c r="C442" s="4"/>
      <c r="D442" s="36">
        <v>0</v>
      </c>
    </row>
    <row r="443" spans="1:4">
      <c r="A443" s="4" t="s">
        <v>322</v>
      </c>
      <c r="B443" s="4">
        <v>0</v>
      </c>
      <c r="C443" s="4">
        <v>0</v>
      </c>
      <c r="D443" s="36"/>
    </row>
    <row r="444" spans="1:4">
      <c r="A444" s="4" t="s">
        <v>323</v>
      </c>
      <c r="B444" s="4"/>
      <c r="C444" s="4"/>
      <c r="D444" s="36"/>
    </row>
    <row r="445" spans="1:4">
      <c r="A445" s="4" t="s">
        <v>324</v>
      </c>
      <c r="B445" s="4"/>
      <c r="C445" s="4"/>
      <c r="D445" s="36"/>
    </row>
    <row r="446" spans="1:4">
      <c r="A446" s="4" t="s">
        <v>325</v>
      </c>
      <c r="B446" s="4"/>
      <c r="C446" s="4"/>
      <c r="D446" s="36"/>
    </row>
    <row r="447" spans="1:4">
      <c r="A447" s="4" t="s">
        <v>326</v>
      </c>
      <c r="B447" s="4"/>
      <c r="C447" s="4"/>
      <c r="D447" s="36"/>
    </row>
    <row r="448" spans="1:4">
      <c r="A448" s="4" t="s">
        <v>327</v>
      </c>
      <c r="B448" s="4">
        <v>103</v>
      </c>
      <c r="C448" s="4">
        <v>90</v>
      </c>
      <c r="D448" s="36">
        <v>87.378640776699</v>
      </c>
    </row>
    <row r="449" spans="1:4">
      <c r="A449" s="4" t="s">
        <v>300</v>
      </c>
      <c r="B449" s="4">
        <v>42</v>
      </c>
      <c r="C449" s="4">
        <v>48</v>
      </c>
      <c r="D449" s="36">
        <v>114.285714285714</v>
      </c>
    </row>
    <row r="450" spans="1:4">
      <c r="A450" s="4" t="s">
        <v>328</v>
      </c>
      <c r="B450" s="4">
        <v>17</v>
      </c>
      <c r="C450" s="4">
        <v>34</v>
      </c>
      <c r="D450" s="36">
        <v>200</v>
      </c>
    </row>
    <row r="451" spans="1:4">
      <c r="A451" s="4" t="s">
        <v>329</v>
      </c>
      <c r="B451" s="4"/>
      <c r="C451" s="4"/>
      <c r="D451" s="36"/>
    </row>
    <row r="452" spans="1:4">
      <c r="A452" s="4" t="s">
        <v>330</v>
      </c>
      <c r="B452" s="4"/>
      <c r="C452" s="4"/>
      <c r="D452" s="36"/>
    </row>
    <row r="453" spans="1:4">
      <c r="A453" s="4" t="s">
        <v>331</v>
      </c>
      <c r="B453" s="4"/>
      <c r="C453" s="4"/>
      <c r="D453" s="36"/>
    </row>
    <row r="454" spans="1:4">
      <c r="A454" s="4" t="s">
        <v>332</v>
      </c>
      <c r="B454" s="4">
        <v>44</v>
      </c>
      <c r="C454" s="4">
        <v>8</v>
      </c>
      <c r="D454" s="36">
        <v>18.1818181818182</v>
      </c>
    </row>
    <row r="455" spans="1:4">
      <c r="A455" s="4" t="s">
        <v>333</v>
      </c>
      <c r="B455" s="4">
        <v>0</v>
      </c>
      <c r="C455" s="4">
        <v>0</v>
      </c>
      <c r="D455" s="36"/>
    </row>
    <row r="456" spans="1:4">
      <c r="A456" s="4" t="s">
        <v>334</v>
      </c>
      <c r="B456" s="4"/>
      <c r="C456" s="4"/>
      <c r="D456" s="36"/>
    </row>
    <row r="457" spans="1:4">
      <c r="A457" s="4" t="s">
        <v>335</v>
      </c>
      <c r="B457" s="4"/>
      <c r="C457" s="4"/>
      <c r="D457" s="36"/>
    </row>
    <row r="458" spans="1:4">
      <c r="A458" s="4" t="s">
        <v>336</v>
      </c>
      <c r="B458" s="4"/>
      <c r="C458" s="4"/>
      <c r="D458" s="36"/>
    </row>
    <row r="459" spans="1:4">
      <c r="A459" s="4" t="s">
        <v>337</v>
      </c>
      <c r="B459" s="4">
        <v>0</v>
      </c>
      <c r="C459" s="4">
        <v>0</v>
      </c>
      <c r="D459" s="36"/>
    </row>
    <row r="460" spans="1:4">
      <c r="A460" s="4" t="s">
        <v>338</v>
      </c>
      <c r="B460" s="4"/>
      <c r="C460" s="4"/>
      <c r="D460" s="36"/>
    </row>
    <row r="461" spans="1:4">
      <c r="A461" s="4" t="s">
        <v>339</v>
      </c>
      <c r="B461" s="4"/>
      <c r="C461" s="4"/>
      <c r="D461" s="36"/>
    </row>
    <row r="462" spans="1:4">
      <c r="A462" s="4" t="s">
        <v>340</v>
      </c>
      <c r="B462" s="4">
        <v>26</v>
      </c>
      <c r="C462" s="4">
        <v>0</v>
      </c>
      <c r="D462" s="36">
        <v>0</v>
      </c>
    </row>
    <row r="463" spans="1:4">
      <c r="A463" s="4" t="s">
        <v>341</v>
      </c>
      <c r="B463" s="4"/>
      <c r="C463" s="4"/>
      <c r="D463" s="36"/>
    </row>
    <row r="464" spans="1:4">
      <c r="A464" s="4" t="s">
        <v>342</v>
      </c>
      <c r="B464" s="4"/>
      <c r="C464" s="4"/>
      <c r="D464" s="36"/>
    </row>
    <row r="465" spans="1:4">
      <c r="A465" s="4" t="s">
        <v>343</v>
      </c>
      <c r="B465" s="4"/>
      <c r="C465" s="4"/>
      <c r="D465" s="36"/>
    </row>
    <row r="466" spans="1:4">
      <c r="A466" s="4" t="s">
        <v>344</v>
      </c>
      <c r="B466" s="4">
        <v>26</v>
      </c>
      <c r="C466" s="4"/>
      <c r="D466" s="36">
        <v>0</v>
      </c>
    </row>
    <row r="467" spans="1:4">
      <c r="A467" s="4" t="s">
        <v>345</v>
      </c>
      <c r="B467" s="4">
        <v>4607</v>
      </c>
      <c r="C467" s="4">
        <v>1913</v>
      </c>
      <c r="D467" s="36">
        <v>41.5237681788583</v>
      </c>
    </row>
    <row r="468" spans="1:4">
      <c r="A468" s="4" t="s">
        <v>346</v>
      </c>
      <c r="B468" s="4">
        <v>2587</v>
      </c>
      <c r="C468" s="4">
        <v>1438</v>
      </c>
      <c r="D468" s="36">
        <v>55.585620409741</v>
      </c>
    </row>
    <row r="469" spans="1:4">
      <c r="A469" s="4" t="s">
        <v>39</v>
      </c>
      <c r="B469" s="4">
        <v>281</v>
      </c>
      <c r="C469" s="4">
        <v>205</v>
      </c>
      <c r="D469" s="36">
        <v>72.9537366548043</v>
      </c>
    </row>
    <row r="470" spans="1:4">
      <c r="A470" s="4" t="s">
        <v>40</v>
      </c>
      <c r="B470" s="4">
        <v>15</v>
      </c>
      <c r="C470" s="4">
        <v>20</v>
      </c>
      <c r="D470" s="36"/>
    </row>
    <row r="471" spans="1:4">
      <c r="A471" s="4" t="s">
        <v>41</v>
      </c>
      <c r="B471" s="4"/>
      <c r="C471" s="4"/>
      <c r="D471" s="36"/>
    </row>
    <row r="472" spans="1:4">
      <c r="A472" s="4" t="s">
        <v>347</v>
      </c>
      <c r="B472" s="4">
        <v>80</v>
      </c>
      <c r="C472" s="4">
        <v>69</v>
      </c>
      <c r="D472" s="36">
        <v>86.25</v>
      </c>
    </row>
    <row r="473" spans="1:4">
      <c r="A473" s="4" t="s">
        <v>348</v>
      </c>
      <c r="B473" s="4"/>
      <c r="C473" s="4"/>
      <c r="D473" s="36"/>
    </row>
    <row r="474" spans="1:4">
      <c r="A474" s="4" t="s">
        <v>349</v>
      </c>
      <c r="B474" s="4"/>
      <c r="C474" s="4">
        <v>4</v>
      </c>
      <c r="D474" s="36"/>
    </row>
    <row r="475" spans="1:4">
      <c r="A475" s="4" t="s">
        <v>350</v>
      </c>
      <c r="B475" s="4">
        <v>182</v>
      </c>
      <c r="C475" s="4">
        <v>68</v>
      </c>
      <c r="D475" s="36">
        <v>37.3626373626374</v>
      </c>
    </row>
    <row r="476" spans="1:4">
      <c r="A476" s="4" t="s">
        <v>351</v>
      </c>
      <c r="B476" s="4">
        <v>6</v>
      </c>
      <c r="C476" s="4">
        <v>150</v>
      </c>
      <c r="D476" s="36">
        <v>2500</v>
      </c>
    </row>
    <row r="477" spans="1:4">
      <c r="A477" s="4" t="s">
        <v>352</v>
      </c>
      <c r="B477" s="4">
        <v>161</v>
      </c>
      <c r="C477" s="4">
        <v>602</v>
      </c>
      <c r="D477" s="36">
        <v>373.913043478261</v>
      </c>
    </row>
    <row r="478" spans="1:4">
      <c r="A478" s="4" t="s">
        <v>353</v>
      </c>
      <c r="B478" s="4"/>
      <c r="C478" s="4"/>
      <c r="D478" s="36"/>
    </row>
    <row r="479" spans="1:4">
      <c r="A479" s="4" t="s">
        <v>354</v>
      </c>
      <c r="B479" s="4">
        <v>7</v>
      </c>
      <c r="C479" s="4"/>
      <c r="D479" s="36">
        <v>0</v>
      </c>
    </row>
    <row r="480" spans="1:4">
      <c r="A480" s="4" t="s">
        <v>355</v>
      </c>
      <c r="B480" s="4">
        <v>3</v>
      </c>
      <c r="C480" s="4">
        <v>20</v>
      </c>
      <c r="D480" s="36">
        <v>666.666666666667</v>
      </c>
    </row>
    <row r="481" spans="1:4">
      <c r="A481" s="4" t="s">
        <v>356</v>
      </c>
      <c r="B481" s="4">
        <v>216</v>
      </c>
      <c r="C481" s="4">
        <v>300</v>
      </c>
      <c r="D481" s="36">
        <v>138.888888888889</v>
      </c>
    </row>
    <row r="482" spans="1:4">
      <c r="A482" s="4" t="s">
        <v>357</v>
      </c>
      <c r="B482" s="4"/>
      <c r="C482" s="4"/>
      <c r="D482" s="36"/>
    </row>
    <row r="483" spans="1:4">
      <c r="A483" s="4" t="s">
        <v>358</v>
      </c>
      <c r="B483" s="4">
        <v>1636</v>
      </c>
      <c r="C483" s="4"/>
      <c r="D483" s="36">
        <v>0</v>
      </c>
    </row>
    <row r="484" spans="1:4">
      <c r="A484" s="4" t="s">
        <v>359</v>
      </c>
      <c r="B484" s="4">
        <v>93</v>
      </c>
      <c r="C484" s="4">
        <v>69</v>
      </c>
      <c r="D484" s="36">
        <v>74.1935483870968</v>
      </c>
    </row>
    <row r="485" spans="1:4">
      <c r="A485" s="4" t="s">
        <v>39</v>
      </c>
      <c r="B485" s="4">
        <v>15</v>
      </c>
      <c r="C485" s="4"/>
      <c r="D485" s="36">
        <v>0</v>
      </c>
    </row>
    <row r="486" spans="1:4">
      <c r="A486" s="4" t="s">
        <v>40</v>
      </c>
      <c r="B486" s="4"/>
      <c r="C486" s="4"/>
      <c r="D486" s="36"/>
    </row>
    <row r="487" spans="1:4">
      <c r="A487" s="4" t="s">
        <v>41</v>
      </c>
      <c r="B487" s="4"/>
      <c r="C487" s="4"/>
      <c r="D487" s="36"/>
    </row>
    <row r="488" spans="1:4">
      <c r="A488" s="4" t="s">
        <v>360</v>
      </c>
      <c r="B488" s="4">
        <v>21</v>
      </c>
      <c r="C488" s="4">
        <v>20</v>
      </c>
      <c r="D488" s="36">
        <v>95.2380952380952</v>
      </c>
    </row>
    <row r="489" spans="1:4">
      <c r="A489" s="4" t="s">
        <v>361</v>
      </c>
      <c r="B489" s="4">
        <v>57</v>
      </c>
      <c r="C489" s="4">
        <v>49</v>
      </c>
      <c r="D489" s="36">
        <v>85.9649122807018</v>
      </c>
    </row>
    <row r="490" spans="1:4">
      <c r="A490" s="4" t="s">
        <v>362</v>
      </c>
      <c r="B490" s="4"/>
      <c r="C490" s="4"/>
      <c r="D490" s="36"/>
    </row>
    <row r="491" spans="1:4">
      <c r="A491" s="4" t="s">
        <v>363</v>
      </c>
      <c r="B491" s="4"/>
      <c r="C491" s="4"/>
      <c r="D491" s="36"/>
    </row>
    <row r="492" spans="1:4">
      <c r="A492" s="4" t="s">
        <v>364</v>
      </c>
      <c r="B492" s="4">
        <v>176</v>
      </c>
      <c r="C492" s="4">
        <v>145</v>
      </c>
      <c r="D492" s="36">
        <v>82.3863636363636</v>
      </c>
    </row>
    <row r="493" spans="1:4">
      <c r="A493" s="4" t="s">
        <v>39</v>
      </c>
      <c r="B493" s="4"/>
      <c r="C493" s="4"/>
      <c r="D493" s="36"/>
    </row>
    <row r="494" spans="1:4">
      <c r="A494" s="4" t="s">
        <v>40</v>
      </c>
      <c r="B494" s="4"/>
      <c r="C494" s="4"/>
      <c r="D494" s="36"/>
    </row>
    <row r="495" spans="1:4">
      <c r="A495" s="4" t="s">
        <v>41</v>
      </c>
      <c r="B495" s="4"/>
      <c r="C495" s="4"/>
      <c r="D495" s="36"/>
    </row>
    <row r="496" spans="1:4">
      <c r="A496" s="4" t="s">
        <v>365</v>
      </c>
      <c r="B496" s="4"/>
      <c r="C496" s="4"/>
      <c r="D496" s="36"/>
    </row>
    <row r="497" spans="1:4">
      <c r="A497" s="4" t="s">
        <v>366</v>
      </c>
      <c r="B497" s="4">
        <v>3</v>
      </c>
      <c r="C497" s="4"/>
      <c r="D497" s="36">
        <v>0</v>
      </c>
    </row>
    <row r="498" spans="1:4">
      <c r="A498" s="4" t="s">
        <v>367</v>
      </c>
      <c r="B498" s="4"/>
      <c r="C498" s="4"/>
      <c r="D498" s="36"/>
    </row>
    <row r="499" spans="1:4">
      <c r="A499" s="4" t="s">
        <v>368</v>
      </c>
      <c r="B499" s="4">
        <v>32</v>
      </c>
      <c r="C499" s="4"/>
      <c r="D499" s="36">
        <v>0</v>
      </c>
    </row>
    <row r="500" spans="1:4">
      <c r="A500" s="4" t="s">
        <v>369</v>
      </c>
      <c r="B500" s="4">
        <v>135</v>
      </c>
      <c r="C500" s="4">
        <v>145</v>
      </c>
      <c r="D500" s="36">
        <v>107.407407407407</v>
      </c>
    </row>
    <row r="501" spans="1:4">
      <c r="A501" s="4" t="s">
        <v>370</v>
      </c>
      <c r="B501" s="4"/>
      <c r="C501" s="4"/>
      <c r="D501" s="36"/>
    </row>
    <row r="502" spans="1:4">
      <c r="A502" s="4" t="s">
        <v>371</v>
      </c>
      <c r="B502" s="4">
        <v>6</v>
      </c>
      <c r="C502" s="4"/>
      <c r="D502" s="36">
        <v>0</v>
      </c>
    </row>
    <row r="503" spans="1:4">
      <c r="A503" s="4" t="s">
        <v>372</v>
      </c>
      <c r="B503" s="4">
        <v>53</v>
      </c>
      <c r="C503" s="4">
        <v>0</v>
      </c>
      <c r="D503" s="36">
        <v>0</v>
      </c>
    </row>
    <row r="504" spans="1:4">
      <c r="A504" s="4" t="s">
        <v>39</v>
      </c>
      <c r="B504" s="4"/>
      <c r="C504" s="4"/>
      <c r="D504" s="36"/>
    </row>
    <row r="505" spans="1:4">
      <c r="A505" s="4" t="s">
        <v>373</v>
      </c>
      <c r="B505" s="4"/>
      <c r="C505" s="4"/>
      <c r="D505" s="36"/>
    </row>
    <row r="506" spans="1:4">
      <c r="A506" s="4" t="s">
        <v>41</v>
      </c>
      <c r="B506" s="4"/>
      <c r="C506" s="4"/>
      <c r="D506" s="36"/>
    </row>
    <row r="507" spans="1:4">
      <c r="A507" s="4" t="s">
        <v>374</v>
      </c>
      <c r="B507" s="4"/>
      <c r="C507" s="4"/>
      <c r="D507" s="36"/>
    </row>
    <row r="508" spans="1:4">
      <c r="A508" s="4" t="s">
        <v>375</v>
      </c>
      <c r="B508" s="4"/>
      <c r="C508" s="4"/>
      <c r="D508" s="36"/>
    </row>
    <row r="509" spans="1:4">
      <c r="A509" s="4" t="s">
        <v>376</v>
      </c>
      <c r="B509" s="4"/>
      <c r="C509" s="4"/>
      <c r="D509" s="36"/>
    </row>
    <row r="510" spans="1:4">
      <c r="A510" s="4" t="s">
        <v>377</v>
      </c>
      <c r="B510" s="4">
        <v>53</v>
      </c>
      <c r="C510" s="4"/>
      <c r="D510" s="36">
        <v>0</v>
      </c>
    </row>
    <row r="511" spans="1:4">
      <c r="A511" s="4" t="s">
        <v>378</v>
      </c>
      <c r="B511" s="4"/>
      <c r="C511" s="4"/>
      <c r="D511" s="36"/>
    </row>
    <row r="512" spans="1:4">
      <c r="A512" s="4" t="s">
        <v>379</v>
      </c>
      <c r="B512" s="4">
        <v>267</v>
      </c>
      <c r="C512" s="4">
        <v>261</v>
      </c>
      <c r="D512" s="36">
        <v>97.752808988764</v>
      </c>
    </row>
    <row r="513" spans="1:4">
      <c r="A513" s="4" t="s">
        <v>39</v>
      </c>
      <c r="B513" s="4">
        <v>157</v>
      </c>
      <c r="C513" s="4">
        <v>147</v>
      </c>
      <c r="D513" s="36">
        <v>93.6305732484076</v>
      </c>
    </row>
    <row r="514" spans="1:4">
      <c r="A514" s="4" t="s">
        <v>40</v>
      </c>
      <c r="B514" s="4"/>
      <c r="C514" s="4"/>
      <c r="D514" s="36"/>
    </row>
    <row r="515" spans="1:4">
      <c r="A515" s="4" t="s">
        <v>41</v>
      </c>
      <c r="B515" s="4"/>
      <c r="C515" s="4"/>
      <c r="D515" s="36"/>
    </row>
    <row r="516" spans="1:4">
      <c r="A516" s="4" t="s">
        <v>380</v>
      </c>
      <c r="B516" s="4"/>
      <c r="C516" s="4">
        <v>34</v>
      </c>
      <c r="D516" s="36"/>
    </row>
    <row r="517" spans="1:4">
      <c r="A517" s="4" t="s">
        <v>381</v>
      </c>
      <c r="B517" s="4">
        <v>66</v>
      </c>
      <c r="C517" s="4">
        <v>80</v>
      </c>
      <c r="D517" s="36">
        <v>121.212121212121</v>
      </c>
    </row>
    <row r="518" spans="1:4">
      <c r="A518" s="4" t="s">
        <v>382</v>
      </c>
      <c r="B518" s="4">
        <v>44</v>
      </c>
      <c r="C518" s="4"/>
      <c r="D518" s="36">
        <v>0</v>
      </c>
    </row>
    <row r="519" spans="1:4">
      <c r="A519" s="4" t="s">
        <v>383</v>
      </c>
      <c r="B519" s="4">
        <v>1431</v>
      </c>
      <c r="C519" s="4">
        <v>0</v>
      </c>
      <c r="D519" s="36">
        <v>0</v>
      </c>
    </row>
    <row r="520" spans="1:4">
      <c r="A520" s="4" t="s">
        <v>384</v>
      </c>
      <c r="B520" s="4"/>
      <c r="C520" s="4"/>
      <c r="D520" s="36"/>
    </row>
    <row r="521" spans="1:4">
      <c r="A521" s="4" t="s">
        <v>385</v>
      </c>
      <c r="B521" s="4"/>
      <c r="C521" s="4"/>
      <c r="D521" s="36"/>
    </row>
    <row r="522" spans="1:4">
      <c r="A522" s="4" t="s">
        <v>386</v>
      </c>
      <c r="B522" s="4">
        <v>1431</v>
      </c>
      <c r="C522" s="4"/>
      <c r="D522" s="36">
        <v>0</v>
      </c>
    </row>
    <row r="523" spans="1:4">
      <c r="A523" s="4" t="s">
        <v>387</v>
      </c>
      <c r="B523" s="4">
        <v>31090</v>
      </c>
      <c r="C523" s="4">
        <v>28458</v>
      </c>
      <c r="D523" s="36">
        <v>91.5342553875844</v>
      </c>
    </row>
    <row r="524" spans="1:4">
      <c r="A524" s="4" t="s">
        <v>388</v>
      </c>
      <c r="B524" s="4">
        <v>843</v>
      </c>
      <c r="C524" s="4">
        <v>718</v>
      </c>
      <c r="D524" s="36">
        <v>85.1720047449585</v>
      </c>
    </row>
    <row r="525" spans="1:4">
      <c r="A525" s="4" t="s">
        <v>39</v>
      </c>
      <c r="B525" s="4">
        <v>307</v>
      </c>
      <c r="C525" s="4">
        <v>291</v>
      </c>
      <c r="D525" s="36">
        <v>94.7882736156352</v>
      </c>
    </row>
    <row r="526" spans="1:4">
      <c r="A526" s="4" t="s">
        <v>40</v>
      </c>
      <c r="B526" s="4">
        <v>38</v>
      </c>
      <c r="C526" s="4">
        <v>30</v>
      </c>
      <c r="D526" s="36">
        <v>78.9473684210526</v>
      </c>
    </row>
    <row r="527" spans="1:4">
      <c r="A527" s="4" t="s">
        <v>41</v>
      </c>
      <c r="B527" s="4"/>
      <c r="C527" s="4"/>
      <c r="D527" s="36"/>
    </row>
    <row r="528" spans="1:4">
      <c r="A528" s="4" t="s">
        <v>389</v>
      </c>
      <c r="B528" s="4" t="s">
        <v>390</v>
      </c>
      <c r="C528" s="4"/>
      <c r="D528" s="36"/>
    </row>
    <row r="529" spans="1:4">
      <c r="A529" s="4" t="s">
        <v>391</v>
      </c>
      <c r="B529" s="4">
        <v>5</v>
      </c>
      <c r="C529" s="4">
        <v>20</v>
      </c>
      <c r="D529" s="36">
        <v>400</v>
      </c>
    </row>
    <row r="530" spans="1:4">
      <c r="A530" s="4" t="s">
        <v>392</v>
      </c>
      <c r="B530" s="4">
        <v>94</v>
      </c>
      <c r="C530" s="4">
        <v>80</v>
      </c>
      <c r="D530" s="36">
        <v>85.1063829787234</v>
      </c>
    </row>
    <row r="531" spans="1:4">
      <c r="A531" s="4" t="s">
        <v>393</v>
      </c>
      <c r="B531" s="4" t="s">
        <v>394</v>
      </c>
      <c r="C531" s="4">
        <v>83</v>
      </c>
      <c r="D531" s="36"/>
    </row>
    <row r="532" spans="1:4">
      <c r="A532" s="4" t="s">
        <v>81</v>
      </c>
      <c r="B532" s="4"/>
      <c r="C532" s="4"/>
      <c r="D532" s="36"/>
    </row>
    <row r="533" spans="1:4">
      <c r="A533" s="4" t="s">
        <v>395</v>
      </c>
      <c r="B533" s="4">
        <v>382</v>
      </c>
      <c r="C533" s="4">
        <v>204</v>
      </c>
      <c r="D533" s="36">
        <v>53.4031413612565</v>
      </c>
    </row>
    <row r="534" spans="1:4">
      <c r="A534" s="4" t="s">
        <v>396</v>
      </c>
      <c r="B534" s="4">
        <v>11</v>
      </c>
      <c r="C534" s="4"/>
      <c r="D534" s="36">
        <v>0</v>
      </c>
    </row>
    <row r="535" spans="1:4">
      <c r="A535" s="4" t="s">
        <v>397</v>
      </c>
      <c r="B535" s="4" t="s">
        <v>398</v>
      </c>
      <c r="C535" s="4"/>
      <c r="D535" s="36"/>
    </row>
    <row r="536" spans="1:4">
      <c r="A536" s="4" t="s">
        <v>399</v>
      </c>
      <c r="B536" s="4">
        <v>6</v>
      </c>
      <c r="C536" s="4">
        <v>10</v>
      </c>
      <c r="D536" s="36">
        <v>166.666666666667</v>
      </c>
    </row>
    <row r="537" spans="1:4">
      <c r="A537" s="4" t="s">
        <v>400</v>
      </c>
      <c r="B537" s="4"/>
      <c r="C537" s="4"/>
      <c r="D537" s="36"/>
    </row>
    <row r="538" spans="1:4">
      <c r="A538" s="4" t="s">
        <v>401</v>
      </c>
      <c r="B538" s="4">
        <v>727</v>
      </c>
      <c r="C538" s="4">
        <v>648</v>
      </c>
      <c r="D538" s="36">
        <v>89.1334250343879</v>
      </c>
    </row>
    <row r="539" spans="1:4">
      <c r="A539" s="4" t="s">
        <v>39</v>
      </c>
      <c r="B539" s="4">
        <v>359</v>
      </c>
      <c r="C539" s="4">
        <v>233</v>
      </c>
      <c r="D539" s="36">
        <v>64.9025069637883</v>
      </c>
    </row>
    <row r="540" spans="1:4">
      <c r="A540" s="4" t="s">
        <v>40</v>
      </c>
      <c r="B540" s="4">
        <v>76</v>
      </c>
      <c r="C540" s="4">
        <v>299</v>
      </c>
      <c r="D540" s="36">
        <v>393.421052631579</v>
      </c>
    </row>
    <row r="541" spans="1:4">
      <c r="A541" s="4" t="s">
        <v>41</v>
      </c>
      <c r="B541" s="4"/>
      <c r="C541" s="4"/>
      <c r="D541" s="36"/>
    </row>
    <row r="542" spans="1:4">
      <c r="A542" s="4" t="s">
        <v>402</v>
      </c>
      <c r="B542" s="4">
        <v>20</v>
      </c>
      <c r="C542" s="4">
        <v>20</v>
      </c>
      <c r="D542" s="36">
        <v>100</v>
      </c>
    </row>
    <row r="543" spans="1:4">
      <c r="A543" s="4" t="s">
        <v>403</v>
      </c>
      <c r="B543" s="4">
        <v>12</v>
      </c>
      <c r="C543" s="4"/>
      <c r="D543" s="36">
        <v>0</v>
      </c>
    </row>
    <row r="544" spans="1:4">
      <c r="A544" s="4" t="s">
        <v>404</v>
      </c>
      <c r="B544" s="4">
        <v>222</v>
      </c>
      <c r="C544" s="4">
        <v>96</v>
      </c>
      <c r="D544" s="36">
        <v>43.2432432432432</v>
      </c>
    </row>
    <row r="545" spans="1:4">
      <c r="A545" s="4" t="s">
        <v>405</v>
      </c>
      <c r="B545" s="4">
        <v>38</v>
      </c>
      <c r="C545" s="4"/>
      <c r="D545" s="36">
        <v>0</v>
      </c>
    </row>
    <row r="546" spans="1:4">
      <c r="A546" s="4" t="s">
        <v>406</v>
      </c>
      <c r="B546" s="4">
        <v>0</v>
      </c>
      <c r="C546" s="4">
        <v>0</v>
      </c>
      <c r="D546" s="36"/>
    </row>
    <row r="547" spans="1:4">
      <c r="A547" s="4" t="s">
        <v>407</v>
      </c>
      <c r="B547" s="4"/>
      <c r="C547" s="4"/>
      <c r="D547" s="36"/>
    </row>
    <row r="548" spans="1:4">
      <c r="A548" s="4" t="s">
        <v>408</v>
      </c>
      <c r="B548" s="4">
        <v>10190</v>
      </c>
      <c r="C548" s="4">
        <v>19645</v>
      </c>
      <c r="D548" s="36">
        <v>192.787046123651</v>
      </c>
    </row>
    <row r="549" spans="1:4">
      <c r="A549" s="4" t="s">
        <v>409</v>
      </c>
      <c r="B549" s="4"/>
      <c r="C549" s="4"/>
      <c r="D549" s="36"/>
    </row>
    <row r="550" spans="1:4">
      <c r="A550" s="4" t="s">
        <v>410</v>
      </c>
      <c r="B550" s="4">
        <v>908</v>
      </c>
      <c r="C550" s="4">
        <v>900</v>
      </c>
      <c r="D550" s="36">
        <v>99.1189427312775</v>
      </c>
    </row>
    <row r="551" spans="1:4">
      <c r="A551" s="4" t="s">
        <v>411</v>
      </c>
      <c r="B551" s="4">
        <v>43</v>
      </c>
      <c r="C551" s="4">
        <v>10</v>
      </c>
      <c r="D551" s="36">
        <v>23.2558139534884</v>
      </c>
    </row>
    <row r="552" spans="1:4">
      <c r="A552" s="4" t="s">
        <v>412</v>
      </c>
      <c r="B552" s="4">
        <v>126</v>
      </c>
      <c r="C552" s="4">
        <v>116</v>
      </c>
      <c r="D552" s="36">
        <v>92.0634920634921</v>
      </c>
    </row>
    <row r="553" spans="1:4">
      <c r="A553" s="4" t="s">
        <v>413</v>
      </c>
      <c r="B553" s="4">
        <v>6797</v>
      </c>
      <c r="C553" s="4">
        <v>9257</v>
      </c>
      <c r="D553" s="36">
        <v>136.192437840224</v>
      </c>
    </row>
    <row r="554" spans="1:4">
      <c r="A554" s="4" t="s">
        <v>414</v>
      </c>
      <c r="B554" s="4">
        <v>12</v>
      </c>
      <c r="C554" s="4">
        <v>2677</v>
      </c>
      <c r="D554" s="36">
        <v>22308.3333333333</v>
      </c>
    </row>
    <row r="555" spans="1:4">
      <c r="A555" s="4" t="s">
        <v>415</v>
      </c>
      <c r="B555" s="4">
        <v>2299</v>
      </c>
      <c r="C555" s="4">
        <v>5651</v>
      </c>
      <c r="D555" s="36">
        <v>245.802522836016</v>
      </c>
    </row>
    <row r="556" spans="1:4">
      <c r="A556" s="4" t="s">
        <v>416</v>
      </c>
      <c r="B556" s="4">
        <v>5</v>
      </c>
      <c r="C556" s="4">
        <v>1034</v>
      </c>
      <c r="D556" s="36">
        <v>20680</v>
      </c>
    </row>
    <row r="557" spans="1:4">
      <c r="A557" s="4" t="s">
        <v>417</v>
      </c>
      <c r="B557" s="4">
        <v>0</v>
      </c>
      <c r="C557" s="4">
        <v>0</v>
      </c>
      <c r="D557" s="36"/>
    </row>
    <row r="558" spans="1:4">
      <c r="A558" s="4" t="s">
        <v>418</v>
      </c>
      <c r="B558" s="4"/>
      <c r="C558" s="4"/>
      <c r="D558" s="36"/>
    </row>
    <row r="559" spans="1:4">
      <c r="A559" s="4" t="s">
        <v>419</v>
      </c>
      <c r="B559" s="4"/>
      <c r="C559" s="4"/>
      <c r="D559" s="36"/>
    </row>
    <row r="560" spans="1:4">
      <c r="A560" s="4" t="s">
        <v>420</v>
      </c>
      <c r="B560" s="4"/>
      <c r="C560" s="4"/>
      <c r="D560" s="36"/>
    </row>
    <row r="561" spans="1:4">
      <c r="A561" s="4" t="s">
        <v>421</v>
      </c>
      <c r="B561" s="4">
        <v>905</v>
      </c>
      <c r="C561" s="4">
        <v>160</v>
      </c>
      <c r="D561" s="36">
        <v>17.6795580110497</v>
      </c>
    </row>
    <row r="562" spans="1:4">
      <c r="A562" s="4" t="s">
        <v>422</v>
      </c>
      <c r="B562" s="4"/>
      <c r="C562" s="4"/>
      <c r="D562" s="36"/>
    </row>
    <row r="563" spans="1:4">
      <c r="A563" s="4" t="s">
        <v>423</v>
      </c>
      <c r="B563" s="4"/>
      <c r="C563" s="4"/>
      <c r="D563" s="36"/>
    </row>
    <row r="564" spans="1:4">
      <c r="A564" s="4" t="s">
        <v>424</v>
      </c>
      <c r="B564" s="4"/>
      <c r="C564" s="4"/>
      <c r="D564" s="36"/>
    </row>
    <row r="565" spans="1:4">
      <c r="A565" s="4" t="s">
        <v>425</v>
      </c>
      <c r="B565" s="4">
        <v>160</v>
      </c>
      <c r="C565" s="4">
        <v>160</v>
      </c>
      <c r="D565" s="36">
        <v>100</v>
      </c>
    </row>
    <row r="566" spans="1:4">
      <c r="A566" s="4" t="s">
        <v>426</v>
      </c>
      <c r="B566" s="4"/>
      <c r="C566" s="4"/>
      <c r="D566" s="36"/>
    </row>
    <row r="567" spans="1:4">
      <c r="A567" s="4" t="s">
        <v>427</v>
      </c>
      <c r="B567" s="4"/>
      <c r="C567" s="4"/>
      <c r="D567" s="36"/>
    </row>
    <row r="568" spans="1:4">
      <c r="A568" s="4" t="s">
        <v>428</v>
      </c>
      <c r="B568" s="4"/>
      <c r="C568" s="4"/>
      <c r="D568" s="36"/>
    </row>
    <row r="569" spans="1:4">
      <c r="A569" s="4" t="s">
        <v>429</v>
      </c>
      <c r="B569" s="4"/>
      <c r="C569" s="4"/>
      <c r="D569" s="36"/>
    </row>
    <row r="570" spans="1:4">
      <c r="A570" s="4" t="s">
        <v>430</v>
      </c>
      <c r="B570" s="4">
        <v>745</v>
      </c>
      <c r="C570" s="4"/>
      <c r="D570" s="36">
        <v>0</v>
      </c>
    </row>
    <row r="571" spans="1:4">
      <c r="A571" s="4" t="s">
        <v>431</v>
      </c>
      <c r="B571" s="4">
        <v>2576</v>
      </c>
      <c r="C571" s="4">
        <v>867</v>
      </c>
      <c r="D571" s="36">
        <v>33.6568322981366</v>
      </c>
    </row>
    <row r="572" spans="1:4">
      <c r="A572" s="4" t="s">
        <v>432</v>
      </c>
      <c r="B572" s="4">
        <v>944</v>
      </c>
      <c r="C572" s="4">
        <v>727</v>
      </c>
      <c r="D572" s="36">
        <v>77.0127118644068</v>
      </c>
    </row>
    <row r="573" spans="1:4">
      <c r="A573" s="4" t="s">
        <v>433</v>
      </c>
      <c r="B573" s="4"/>
      <c r="C573" s="4"/>
      <c r="D573" s="36"/>
    </row>
    <row r="574" spans="1:4">
      <c r="A574" s="4" t="s">
        <v>434</v>
      </c>
      <c r="B574" s="4">
        <v>15</v>
      </c>
      <c r="C574" s="4">
        <v>12</v>
      </c>
      <c r="D574" s="36">
        <v>80</v>
      </c>
    </row>
    <row r="575" spans="1:4">
      <c r="A575" s="4" t="s">
        <v>435</v>
      </c>
      <c r="B575" s="4"/>
      <c r="C575" s="4"/>
      <c r="D575" s="36"/>
    </row>
    <row r="576" spans="1:4">
      <c r="A576" s="4" t="s">
        <v>436</v>
      </c>
      <c r="B576" s="4">
        <v>510</v>
      </c>
      <c r="C576" s="4">
        <v>40</v>
      </c>
      <c r="D576" s="36">
        <v>7.84313725490196</v>
      </c>
    </row>
    <row r="577" spans="1:4">
      <c r="A577" s="4" t="s">
        <v>437</v>
      </c>
      <c r="B577" s="4"/>
      <c r="C577" s="4">
        <v>60</v>
      </c>
      <c r="D577" s="36"/>
    </row>
    <row r="578" spans="1:4">
      <c r="A578" s="4" t="s">
        <v>438</v>
      </c>
      <c r="B578" s="4">
        <v>1107</v>
      </c>
      <c r="C578" s="4">
        <v>28</v>
      </c>
      <c r="D578" s="36">
        <v>2.5293586269196</v>
      </c>
    </row>
    <row r="579" spans="1:4">
      <c r="A579" s="4" t="s">
        <v>439</v>
      </c>
      <c r="B579" s="4">
        <v>526</v>
      </c>
      <c r="C579" s="4">
        <v>0</v>
      </c>
      <c r="D579" s="36">
        <v>0</v>
      </c>
    </row>
    <row r="580" spans="1:4">
      <c r="A580" s="4" t="s">
        <v>440</v>
      </c>
      <c r="B580" s="4">
        <v>406</v>
      </c>
      <c r="C580" s="4"/>
      <c r="D580" s="36">
        <v>0</v>
      </c>
    </row>
    <row r="581" spans="1:4">
      <c r="A581" s="4" t="s">
        <v>441</v>
      </c>
      <c r="B581" s="4">
        <v>9</v>
      </c>
      <c r="C581" s="4"/>
      <c r="D581" s="36">
        <v>0</v>
      </c>
    </row>
    <row r="582" spans="1:4">
      <c r="A582" s="4" t="s">
        <v>442</v>
      </c>
      <c r="B582" s="4">
        <v>5</v>
      </c>
      <c r="C582" s="4"/>
      <c r="D582" s="36">
        <v>0</v>
      </c>
    </row>
    <row r="583" spans="1:4">
      <c r="A583" s="4" t="s">
        <v>443</v>
      </c>
      <c r="B583" s="4">
        <v>105</v>
      </c>
      <c r="C583" s="4"/>
      <c r="D583" s="36">
        <v>0</v>
      </c>
    </row>
    <row r="584" spans="1:4">
      <c r="A584" s="4" t="s">
        <v>444</v>
      </c>
      <c r="B584" s="4"/>
      <c r="C584" s="4"/>
      <c r="D584" s="36"/>
    </row>
    <row r="585" spans="1:4">
      <c r="A585" s="4" t="s">
        <v>445</v>
      </c>
      <c r="B585" s="4">
        <v>1</v>
      </c>
      <c r="C585" s="4"/>
      <c r="D585" s="36"/>
    </row>
    <row r="586" spans="1:4">
      <c r="A586" s="4" t="s">
        <v>446</v>
      </c>
      <c r="B586" s="4">
        <v>431</v>
      </c>
      <c r="C586" s="4">
        <v>275</v>
      </c>
      <c r="D586" s="36">
        <v>63.8051044083527</v>
      </c>
    </row>
    <row r="587" spans="1:4">
      <c r="A587" s="4" t="s">
        <v>447</v>
      </c>
      <c r="B587" s="4">
        <v>67</v>
      </c>
      <c r="C587" s="4">
        <v>27</v>
      </c>
      <c r="D587" s="36">
        <v>40.2985074626866</v>
      </c>
    </row>
    <row r="588" spans="1:4">
      <c r="A588" s="4" t="s">
        <v>448</v>
      </c>
      <c r="B588" s="4"/>
      <c r="C588" s="4"/>
      <c r="D588" s="36"/>
    </row>
    <row r="589" spans="1:4">
      <c r="A589" s="4" t="s">
        <v>449</v>
      </c>
      <c r="B589" s="4"/>
      <c r="C589" s="4"/>
      <c r="D589" s="36"/>
    </row>
    <row r="590" spans="1:4">
      <c r="A590" s="4" t="s">
        <v>450</v>
      </c>
      <c r="B590" s="4">
        <v>40</v>
      </c>
      <c r="C590" s="4">
        <v>35</v>
      </c>
      <c r="D590" s="36">
        <v>87.5</v>
      </c>
    </row>
    <row r="591" spans="1:4">
      <c r="A591" s="4" t="s">
        <v>451</v>
      </c>
      <c r="B591" s="4"/>
      <c r="C591" s="4"/>
      <c r="D591" s="36"/>
    </row>
    <row r="592" spans="1:4">
      <c r="A592" s="4" t="s">
        <v>452</v>
      </c>
      <c r="B592" s="4">
        <v>324</v>
      </c>
      <c r="C592" s="4">
        <v>213</v>
      </c>
      <c r="D592" s="36">
        <v>65.7407407407407</v>
      </c>
    </row>
    <row r="593" spans="1:4">
      <c r="A593" s="4" t="s">
        <v>453</v>
      </c>
      <c r="B593" s="4">
        <v>1295</v>
      </c>
      <c r="C593" s="4">
        <v>473</v>
      </c>
      <c r="D593" s="36">
        <v>36.5250965250965</v>
      </c>
    </row>
    <row r="594" spans="1:4">
      <c r="A594" s="4" t="s">
        <v>39</v>
      </c>
      <c r="B594" s="4">
        <v>97</v>
      </c>
      <c r="C594" s="4">
        <v>48</v>
      </c>
      <c r="D594" s="36">
        <v>49.4845360824742</v>
      </c>
    </row>
    <row r="595" spans="1:4">
      <c r="A595" s="4" t="s">
        <v>40</v>
      </c>
      <c r="B595" s="4">
        <v>31</v>
      </c>
      <c r="C595" s="4">
        <v>87</v>
      </c>
      <c r="D595" s="36">
        <v>280.645161290323</v>
      </c>
    </row>
    <row r="596" spans="1:4">
      <c r="A596" s="4" t="s">
        <v>41</v>
      </c>
      <c r="B596" s="4"/>
      <c r="C596" s="4"/>
      <c r="D596" s="36"/>
    </row>
    <row r="597" spans="1:4">
      <c r="A597" s="4" t="s">
        <v>454</v>
      </c>
      <c r="B597" s="4">
        <v>184</v>
      </c>
      <c r="C597" s="4">
        <v>115</v>
      </c>
      <c r="D597" s="36">
        <v>62.5</v>
      </c>
    </row>
    <row r="598" spans="1:4">
      <c r="A598" s="4" t="s">
        <v>455</v>
      </c>
      <c r="B598" s="4">
        <v>175</v>
      </c>
      <c r="C598" s="4">
        <v>8</v>
      </c>
      <c r="D598" s="36">
        <v>4.57142857142857</v>
      </c>
    </row>
    <row r="599" spans="1:4">
      <c r="A599" s="4" t="s">
        <v>456</v>
      </c>
      <c r="B599" s="4"/>
      <c r="C599" s="4"/>
      <c r="D599" s="36"/>
    </row>
    <row r="600" spans="1:4">
      <c r="A600" s="4" t="s">
        <v>457</v>
      </c>
      <c r="B600" s="4">
        <v>664</v>
      </c>
      <c r="C600" s="4">
        <v>215</v>
      </c>
      <c r="D600" s="36">
        <v>32.3795180722892</v>
      </c>
    </row>
    <row r="601" spans="1:4">
      <c r="A601" s="4" t="s">
        <v>458</v>
      </c>
      <c r="B601" s="4">
        <v>144</v>
      </c>
      <c r="C601" s="4"/>
      <c r="D601" s="36">
        <v>0</v>
      </c>
    </row>
    <row r="602" spans="1:4">
      <c r="A602" s="4" t="s">
        <v>459</v>
      </c>
      <c r="B602" s="4">
        <v>0</v>
      </c>
      <c r="C602" s="4">
        <v>0</v>
      </c>
      <c r="D602" s="36"/>
    </row>
    <row r="603" spans="1:4">
      <c r="A603" s="4" t="s">
        <v>39</v>
      </c>
      <c r="B603" s="4"/>
      <c r="C603" s="4"/>
      <c r="D603" s="36"/>
    </row>
    <row r="604" spans="1:4">
      <c r="A604" s="4" t="s">
        <v>40</v>
      </c>
      <c r="B604" s="4"/>
      <c r="C604" s="4"/>
      <c r="D604" s="36"/>
    </row>
    <row r="605" spans="1:4">
      <c r="A605" s="4" t="s">
        <v>41</v>
      </c>
      <c r="B605" s="4"/>
      <c r="C605" s="4"/>
      <c r="D605" s="36"/>
    </row>
    <row r="606" spans="1:4">
      <c r="A606" s="4" t="s">
        <v>460</v>
      </c>
      <c r="B606" s="4"/>
      <c r="C606" s="4"/>
      <c r="D606" s="36"/>
    </row>
    <row r="607" spans="1:4">
      <c r="A607" s="4" t="s">
        <v>461</v>
      </c>
      <c r="B607" s="4">
        <v>2103</v>
      </c>
      <c r="C607" s="4">
        <v>1039</v>
      </c>
      <c r="D607" s="36">
        <v>49.4056110318592</v>
      </c>
    </row>
    <row r="608" spans="1:4">
      <c r="A608" s="4" t="s">
        <v>462</v>
      </c>
      <c r="B608" s="4">
        <v>488</v>
      </c>
      <c r="C608" s="4">
        <v>293</v>
      </c>
      <c r="D608" s="36">
        <v>60.0409836065574</v>
      </c>
    </row>
    <row r="609" spans="1:4">
      <c r="A609" s="4" t="s">
        <v>463</v>
      </c>
      <c r="B609" s="4">
        <v>1615</v>
      </c>
      <c r="C609" s="4">
        <v>746</v>
      </c>
      <c r="D609" s="36">
        <v>46.1919504643963</v>
      </c>
    </row>
    <row r="610" spans="1:4">
      <c r="A610" s="4" t="s">
        <v>464</v>
      </c>
      <c r="B610" s="4">
        <v>239</v>
      </c>
      <c r="C610" s="4">
        <v>4</v>
      </c>
      <c r="D610" s="36">
        <v>1.67364016736402</v>
      </c>
    </row>
    <row r="611" spans="1:4">
      <c r="A611" s="4" t="s">
        <v>465</v>
      </c>
      <c r="B611" s="4">
        <v>230</v>
      </c>
      <c r="C611" s="4"/>
      <c r="D611" s="36">
        <v>0</v>
      </c>
    </row>
    <row r="612" spans="1:4">
      <c r="A612" s="4" t="s">
        <v>466</v>
      </c>
      <c r="B612" s="4">
        <v>9</v>
      </c>
      <c r="C612" s="4">
        <v>4</v>
      </c>
      <c r="D612" s="36">
        <v>44.4444444444444</v>
      </c>
    </row>
    <row r="613" spans="1:4">
      <c r="A613" s="4" t="s">
        <v>467</v>
      </c>
      <c r="B613" s="4">
        <v>368</v>
      </c>
      <c r="C613" s="4">
        <v>320</v>
      </c>
      <c r="D613" s="36">
        <v>86.9565217391304</v>
      </c>
    </row>
    <row r="614" spans="1:4">
      <c r="A614" s="4" t="s">
        <v>468</v>
      </c>
      <c r="B614" s="4"/>
      <c r="C614" s="4"/>
      <c r="D614" s="36"/>
    </row>
    <row r="615" spans="1:4">
      <c r="A615" s="4" t="s">
        <v>469</v>
      </c>
      <c r="B615" s="4">
        <v>368</v>
      </c>
      <c r="C615" s="4">
        <v>320</v>
      </c>
      <c r="D615" s="36">
        <v>86.9565217391304</v>
      </c>
    </row>
    <row r="616" spans="1:4">
      <c r="A616" s="4" t="s">
        <v>470</v>
      </c>
      <c r="B616" s="4">
        <v>0</v>
      </c>
      <c r="C616" s="4">
        <v>0</v>
      </c>
      <c r="D616" s="36"/>
    </row>
    <row r="617" spans="1:4">
      <c r="A617" s="4" t="s">
        <v>471</v>
      </c>
      <c r="B617" s="4"/>
      <c r="C617" s="4"/>
      <c r="D617" s="36"/>
    </row>
    <row r="618" spans="1:4">
      <c r="A618" s="4" t="s">
        <v>472</v>
      </c>
      <c r="B618" s="4"/>
      <c r="C618" s="4"/>
      <c r="D618" s="36"/>
    </row>
    <row r="619" spans="1:4">
      <c r="A619" s="4" t="s">
        <v>473</v>
      </c>
      <c r="B619" s="4">
        <v>0</v>
      </c>
      <c r="C619" s="4">
        <v>0</v>
      </c>
      <c r="D619" s="36"/>
    </row>
    <row r="620" spans="1:4">
      <c r="A620" s="4" t="s">
        <v>474</v>
      </c>
      <c r="B620" s="4"/>
      <c r="C620" s="4"/>
      <c r="D620" s="36"/>
    </row>
    <row r="621" spans="1:4">
      <c r="A621" s="4" t="s">
        <v>475</v>
      </c>
      <c r="B621" s="4"/>
      <c r="C621" s="4"/>
      <c r="D621" s="36"/>
    </row>
    <row r="622" spans="1:4">
      <c r="A622" s="4" t="s">
        <v>476</v>
      </c>
      <c r="B622" s="4">
        <v>4405</v>
      </c>
      <c r="C622" s="4">
        <v>4000</v>
      </c>
      <c r="D622" s="36">
        <v>90.8059023836549</v>
      </c>
    </row>
    <row r="623" spans="1:4">
      <c r="A623" s="4" t="s">
        <v>477</v>
      </c>
      <c r="B623" s="4"/>
      <c r="C623" s="4"/>
      <c r="D623" s="36"/>
    </row>
    <row r="624" spans="1:4">
      <c r="A624" s="4" t="s">
        <v>478</v>
      </c>
      <c r="B624" s="4">
        <v>4345</v>
      </c>
      <c r="C624" s="4">
        <v>4000</v>
      </c>
      <c r="D624" s="36">
        <v>92.0598388952819</v>
      </c>
    </row>
    <row r="625" spans="1:4">
      <c r="A625" s="4" t="s">
        <v>479</v>
      </c>
      <c r="B625" s="4">
        <v>60</v>
      </c>
      <c r="C625" s="4"/>
      <c r="D625" s="36">
        <v>0</v>
      </c>
    </row>
    <row r="626" spans="1:4">
      <c r="A626" s="4" t="s">
        <v>480</v>
      </c>
      <c r="B626" s="4">
        <v>28</v>
      </c>
      <c r="C626" s="4">
        <v>0</v>
      </c>
      <c r="D626" s="36">
        <v>0</v>
      </c>
    </row>
    <row r="627" spans="1:4">
      <c r="A627" s="4" t="s">
        <v>481</v>
      </c>
      <c r="B627" s="4"/>
      <c r="C627" s="4"/>
      <c r="D627" s="36"/>
    </row>
    <row r="628" spans="1:4">
      <c r="A628" s="4" t="s">
        <v>482</v>
      </c>
      <c r="B628" s="4"/>
      <c r="C628" s="4"/>
      <c r="D628" s="36"/>
    </row>
    <row r="629" spans="1:4">
      <c r="A629" s="4" t="s">
        <v>483</v>
      </c>
      <c r="B629" s="4"/>
      <c r="C629" s="4"/>
      <c r="D629" s="36"/>
    </row>
    <row r="630" spans="1:4">
      <c r="A630" s="4" t="s">
        <v>484</v>
      </c>
      <c r="B630" s="4">
        <v>28</v>
      </c>
      <c r="C630" s="4"/>
      <c r="D630" s="36">
        <v>0</v>
      </c>
    </row>
    <row r="631" spans="1:4">
      <c r="A631" s="4" t="s">
        <v>485</v>
      </c>
      <c r="B631" s="4">
        <v>12</v>
      </c>
      <c r="C631" s="4">
        <v>26</v>
      </c>
      <c r="D631" s="36">
        <v>216.666666666667</v>
      </c>
    </row>
    <row r="632" spans="1:4">
      <c r="A632" s="4" t="s">
        <v>39</v>
      </c>
      <c r="B632" s="4"/>
      <c r="C632" s="4"/>
      <c r="D632" s="36"/>
    </row>
    <row r="633" spans="1:4">
      <c r="A633" s="4" t="s">
        <v>40</v>
      </c>
      <c r="B633" s="4"/>
      <c r="C633" s="4"/>
      <c r="D633" s="36"/>
    </row>
    <row r="634" spans="1:4">
      <c r="A634" s="4" t="s">
        <v>41</v>
      </c>
      <c r="B634" s="4"/>
      <c r="C634" s="4"/>
      <c r="D634" s="36"/>
    </row>
    <row r="635" spans="1:4">
      <c r="A635" s="4" t="s">
        <v>486</v>
      </c>
      <c r="B635" s="4">
        <v>12</v>
      </c>
      <c r="C635" s="4">
        <v>26</v>
      </c>
      <c r="D635" s="36">
        <v>216.666666666667</v>
      </c>
    </row>
    <row r="636" spans="1:4">
      <c r="A636" s="4" t="s">
        <v>487</v>
      </c>
      <c r="B636" s="4"/>
      <c r="C636" s="4"/>
      <c r="D636" s="36"/>
    </row>
    <row r="637" spans="1:4">
      <c r="A637" s="4" t="s">
        <v>48</v>
      </c>
      <c r="B637" s="4"/>
      <c r="C637" s="4"/>
      <c r="D637" s="36"/>
    </row>
    <row r="638" spans="1:4">
      <c r="A638" s="4" t="s">
        <v>488</v>
      </c>
      <c r="B638" s="4"/>
      <c r="C638" s="4"/>
      <c r="D638" s="36"/>
    </row>
    <row r="639" spans="1:4">
      <c r="A639" s="4" t="s">
        <v>489</v>
      </c>
      <c r="B639" s="4">
        <v>6442</v>
      </c>
      <c r="C639" s="4">
        <v>283</v>
      </c>
      <c r="D639" s="36">
        <v>4.39304563800062</v>
      </c>
    </row>
    <row r="640" spans="1:4">
      <c r="A640" s="4" t="s">
        <v>490</v>
      </c>
      <c r="B640" s="4">
        <v>14961</v>
      </c>
      <c r="C640" s="4">
        <v>11348</v>
      </c>
      <c r="D640" s="36">
        <v>75.8505447496825</v>
      </c>
    </row>
    <row r="641" spans="1:4">
      <c r="A641" s="4" t="s">
        <v>491</v>
      </c>
      <c r="B641" s="4">
        <v>526</v>
      </c>
      <c r="C641" s="4">
        <v>398</v>
      </c>
      <c r="D641" s="36">
        <v>75.6653992395437</v>
      </c>
    </row>
    <row r="642" spans="1:4">
      <c r="A642" s="4" t="s">
        <v>39</v>
      </c>
      <c r="B642" s="4">
        <v>280</v>
      </c>
      <c r="C642" s="4">
        <v>247</v>
      </c>
      <c r="D642" s="36">
        <v>88.2142857142857</v>
      </c>
    </row>
    <row r="643" spans="1:4">
      <c r="A643" s="4" t="s">
        <v>40</v>
      </c>
      <c r="B643" s="4"/>
      <c r="C643" s="4">
        <v>151</v>
      </c>
      <c r="D643" s="36"/>
    </row>
    <row r="644" spans="1:4">
      <c r="A644" s="4" t="s">
        <v>41</v>
      </c>
      <c r="B644" s="4"/>
      <c r="C644" s="4"/>
      <c r="D644" s="36"/>
    </row>
    <row r="645" spans="1:4">
      <c r="A645" s="4" t="s">
        <v>492</v>
      </c>
      <c r="B645" s="4">
        <v>246</v>
      </c>
      <c r="C645" s="4"/>
      <c r="D645" s="36">
        <v>0</v>
      </c>
    </row>
    <row r="646" spans="1:4">
      <c r="A646" s="4" t="s">
        <v>493</v>
      </c>
      <c r="B646" s="4">
        <v>1630</v>
      </c>
      <c r="C646" s="4">
        <v>2548</v>
      </c>
      <c r="D646" s="36">
        <v>156.319018404908</v>
      </c>
    </row>
    <row r="647" spans="1:4">
      <c r="A647" s="4" t="s">
        <v>494</v>
      </c>
      <c r="B647" s="4">
        <v>594</v>
      </c>
      <c r="C647" s="4">
        <v>999</v>
      </c>
      <c r="D647" s="36">
        <v>168.181818181818</v>
      </c>
    </row>
    <row r="648" spans="1:4">
      <c r="A648" s="4" t="s">
        <v>495</v>
      </c>
      <c r="B648" s="4">
        <v>148</v>
      </c>
      <c r="C648" s="4">
        <v>262</v>
      </c>
      <c r="D648" s="36">
        <v>177.027027027027</v>
      </c>
    </row>
    <row r="649" spans="1:4">
      <c r="A649" s="4" t="s">
        <v>496</v>
      </c>
      <c r="B649" s="4"/>
      <c r="C649" s="4"/>
      <c r="D649" s="36"/>
    </row>
    <row r="650" spans="1:4">
      <c r="A650" s="4" t="s">
        <v>497</v>
      </c>
      <c r="B650" s="4"/>
      <c r="C650" s="4"/>
      <c r="D650" s="36"/>
    </row>
    <row r="651" spans="1:4">
      <c r="A651" s="4" t="s">
        <v>498</v>
      </c>
      <c r="B651" s="4"/>
      <c r="C651" s="4"/>
      <c r="D651" s="36"/>
    </row>
    <row r="652" spans="1:4">
      <c r="A652" s="4" t="s">
        <v>499</v>
      </c>
      <c r="B652" s="4">
        <v>16</v>
      </c>
      <c r="C652" s="4">
        <v>1287</v>
      </c>
      <c r="D652" s="36">
        <v>8043.75</v>
      </c>
    </row>
    <row r="653" spans="1:4">
      <c r="A653" s="4" t="s">
        <v>500</v>
      </c>
      <c r="B653" s="4"/>
      <c r="C653" s="4"/>
      <c r="D653" s="36"/>
    </row>
    <row r="654" spans="1:4">
      <c r="A654" s="4" t="s">
        <v>501</v>
      </c>
      <c r="B654" s="4"/>
      <c r="C654" s="4"/>
      <c r="D654" s="36"/>
    </row>
    <row r="655" spans="1:4">
      <c r="A655" s="4" t="s">
        <v>502</v>
      </c>
      <c r="B655" s="4"/>
      <c r="C655" s="4"/>
      <c r="D655" s="36"/>
    </row>
    <row r="656" spans="1:4">
      <c r="A656" s="4" t="s">
        <v>503</v>
      </c>
      <c r="B656" s="4"/>
      <c r="C656" s="4"/>
      <c r="D656" s="36"/>
    </row>
    <row r="657" spans="1:4">
      <c r="A657" s="4" t="s">
        <v>504</v>
      </c>
      <c r="B657" s="4"/>
      <c r="C657" s="4"/>
      <c r="D657" s="36"/>
    </row>
    <row r="658" spans="1:4">
      <c r="A658" s="4" t="s">
        <v>505</v>
      </c>
      <c r="B658" s="4">
        <v>872</v>
      </c>
      <c r="C658" s="4"/>
      <c r="D658" s="36">
        <v>0</v>
      </c>
    </row>
    <row r="659" spans="1:4">
      <c r="A659" s="4" t="s">
        <v>506</v>
      </c>
      <c r="B659" s="4">
        <v>2260</v>
      </c>
      <c r="C659" s="4">
        <v>2601</v>
      </c>
      <c r="D659" s="36">
        <v>115.088495575221</v>
      </c>
    </row>
    <row r="660" spans="1:4">
      <c r="A660" s="4" t="s">
        <v>507</v>
      </c>
      <c r="B660" s="4"/>
      <c r="C660" s="4"/>
      <c r="D660" s="36"/>
    </row>
    <row r="661" spans="1:4">
      <c r="A661" s="4" t="s">
        <v>508</v>
      </c>
      <c r="B661" s="4">
        <v>1691</v>
      </c>
      <c r="C661" s="4">
        <v>2511</v>
      </c>
      <c r="D661" s="36">
        <v>148.49201655825</v>
      </c>
    </row>
    <row r="662" spans="1:4">
      <c r="A662" s="4" t="s">
        <v>509</v>
      </c>
      <c r="B662" s="4">
        <v>569</v>
      </c>
      <c r="C662" s="4">
        <v>90</v>
      </c>
      <c r="D662" s="36">
        <v>15.817223198594</v>
      </c>
    </row>
    <row r="663" spans="1:4">
      <c r="A663" s="4" t="s">
        <v>510</v>
      </c>
      <c r="B663" s="4">
        <v>2398</v>
      </c>
      <c r="C663" s="4">
        <v>526</v>
      </c>
      <c r="D663" s="36">
        <v>21.9349457881568</v>
      </c>
    </row>
    <row r="664" spans="1:4">
      <c r="A664" s="4" t="s">
        <v>511</v>
      </c>
      <c r="B664" s="4">
        <v>398</v>
      </c>
      <c r="C664" s="4">
        <v>172</v>
      </c>
      <c r="D664" s="36">
        <v>43.21608040201</v>
      </c>
    </row>
    <row r="665" spans="1:4">
      <c r="A665" s="4" t="s">
        <v>512</v>
      </c>
      <c r="B665" s="4">
        <v>136</v>
      </c>
      <c r="C665" s="4">
        <v>111</v>
      </c>
      <c r="D665" s="36">
        <v>81.6176470588235</v>
      </c>
    </row>
    <row r="666" spans="1:4">
      <c r="A666" s="4" t="s">
        <v>513</v>
      </c>
      <c r="B666" s="4">
        <v>287</v>
      </c>
      <c r="C666" s="4">
        <v>173</v>
      </c>
      <c r="D666" s="36">
        <v>60.2787456445993</v>
      </c>
    </row>
    <row r="667" spans="1:4">
      <c r="A667" s="4" t="s">
        <v>514</v>
      </c>
      <c r="B667" s="4"/>
      <c r="C667" s="4"/>
      <c r="D667" s="36"/>
    </row>
    <row r="668" spans="1:4">
      <c r="A668" s="4" t="s">
        <v>515</v>
      </c>
      <c r="B668" s="4"/>
      <c r="C668" s="4"/>
      <c r="D668" s="36"/>
    </row>
    <row r="669" spans="1:4">
      <c r="A669" s="4" t="s">
        <v>516</v>
      </c>
      <c r="B669" s="4"/>
      <c r="C669" s="4"/>
      <c r="D669" s="36"/>
    </row>
    <row r="670" spans="1:4">
      <c r="A670" s="4" t="s">
        <v>517</v>
      </c>
      <c r="B670" s="4"/>
      <c r="C670" s="4"/>
      <c r="D670" s="36"/>
    </row>
    <row r="671" spans="1:4">
      <c r="A671" s="4" t="s">
        <v>518</v>
      </c>
      <c r="B671" s="4">
        <v>1119</v>
      </c>
      <c r="C671" s="4"/>
      <c r="D671" s="36">
        <v>0</v>
      </c>
    </row>
    <row r="672" spans="1:4">
      <c r="A672" s="4" t="s">
        <v>519</v>
      </c>
      <c r="B672" s="4">
        <v>385</v>
      </c>
      <c r="C672" s="4"/>
      <c r="D672" s="36">
        <v>0</v>
      </c>
    </row>
    <row r="673" spans="1:4">
      <c r="A673" s="4" t="s">
        <v>520</v>
      </c>
      <c r="B673" s="4">
        <v>8</v>
      </c>
      <c r="C673" s="4"/>
      <c r="D673" s="36">
        <v>0</v>
      </c>
    </row>
    <row r="674" spans="1:4">
      <c r="A674" s="4" t="s">
        <v>521</v>
      </c>
      <c r="B674" s="4">
        <v>65</v>
      </c>
      <c r="C674" s="4">
        <v>70</v>
      </c>
      <c r="D674" s="36">
        <v>107.692307692308</v>
      </c>
    </row>
    <row r="675" spans="1:4">
      <c r="A675" s="4" t="s">
        <v>522</v>
      </c>
      <c r="B675" s="4">
        <v>0</v>
      </c>
      <c r="C675" s="4">
        <v>0</v>
      </c>
      <c r="D675" s="36"/>
    </row>
    <row r="676" spans="1:4">
      <c r="A676" s="4" t="s">
        <v>523</v>
      </c>
      <c r="B676" s="4"/>
      <c r="C676" s="4"/>
      <c r="D676" s="36"/>
    </row>
    <row r="677" spans="1:4">
      <c r="A677" s="4" t="s">
        <v>524</v>
      </c>
      <c r="B677" s="4"/>
      <c r="C677" s="4"/>
      <c r="D677" s="36"/>
    </row>
    <row r="678" spans="1:4">
      <c r="A678" s="4" t="s">
        <v>525</v>
      </c>
      <c r="B678" s="4">
        <v>1140</v>
      </c>
      <c r="C678" s="4">
        <v>674</v>
      </c>
      <c r="D678" s="36">
        <v>59.1228070175439</v>
      </c>
    </row>
    <row r="679" spans="1:4">
      <c r="A679" s="4" t="s">
        <v>526</v>
      </c>
      <c r="B679" s="4">
        <v>63</v>
      </c>
      <c r="C679" s="4">
        <v>60</v>
      </c>
      <c r="D679" s="36">
        <v>95.2380952380952</v>
      </c>
    </row>
    <row r="680" spans="1:4">
      <c r="A680" s="4" t="s">
        <v>527</v>
      </c>
      <c r="B680" s="4">
        <v>709</v>
      </c>
      <c r="C680" s="4">
        <v>614</v>
      </c>
      <c r="D680" s="36">
        <v>86.6008462623413</v>
      </c>
    </row>
    <row r="681" spans="1:4">
      <c r="A681" s="4" t="s">
        <v>528</v>
      </c>
      <c r="B681" s="4">
        <v>368</v>
      </c>
      <c r="C681" s="4"/>
      <c r="D681" s="36">
        <v>0</v>
      </c>
    </row>
    <row r="682" spans="1:4">
      <c r="A682" s="4" t="s">
        <v>529</v>
      </c>
      <c r="B682" s="4">
        <v>2685</v>
      </c>
      <c r="C682" s="4">
        <v>2881</v>
      </c>
      <c r="D682" s="36">
        <v>107.299813780261</v>
      </c>
    </row>
    <row r="683" spans="1:4">
      <c r="A683" s="4" t="s">
        <v>530</v>
      </c>
      <c r="B683" s="4">
        <v>740</v>
      </c>
      <c r="C683" s="4">
        <v>759</v>
      </c>
      <c r="D683" s="36">
        <v>102.567567567568</v>
      </c>
    </row>
    <row r="684" spans="1:4">
      <c r="A684" s="4" t="s">
        <v>531</v>
      </c>
      <c r="B684" s="4">
        <v>1408</v>
      </c>
      <c r="C684" s="4">
        <v>1648</v>
      </c>
      <c r="D684" s="36">
        <v>117.045454545455</v>
      </c>
    </row>
    <row r="685" spans="1:4">
      <c r="A685" s="4" t="s">
        <v>532</v>
      </c>
      <c r="B685" s="4">
        <v>519</v>
      </c>
      <c r="C685" s="4">
        <v>454</v>
      </c>
      <c r="D685" s="36">
        <v>87.47591522158</v>
      </c>
    </row>
    <row r="686" spans="1:4">
      <c r="A686" s="4" t="s">
        <v>533</v>
      </c>
      <c r="B686" s="4">
        <v>18</v>
      </c>
      <c r="C686" s="4">
        <v>20</v>
      </c>
      <c r="D686" s="36">
        <v>111.111111111111</v>
      </c>
    </row>
    <row r="687" spans="1:4">
      <c r="A687" s="4" t="s">
        <v>534</v>
      </c>
      <c r="B687" s="4">
        <v>952</v>
      </c>
      <c r="C687" s="4">
        <v>598</v>
      </c>
      <c r="D687" s="36">
        <v>62.8151260504202</v>
      </c>
    </row>
    <row r="688" spans="1:4">
      <c r="A688" s="4" t="s">
        <v>535</v>
      </c>
      <c r="B688" s="4"/>
      <c r="C688" s="4">
        <v>50</v>
      </c>
      <c r="D688" s="36"/>
    </row>
    <row r="689" spans="1:4">
      <c r="A689" s="4" t="s">
        <v>536</v>
      </c>
      <c r="B689" s="4">
        <v>952</v>
      </c>
      <c r="C689" s="4">
        <v>548</v>
      </c>
      <c r="D689" s="36">
        <v>57.563025210084</v>
      </c>
    </row>
    <row r="690" spans="1:4">
      <c r="A690" s="4" t="s">
        <v>537</v>
      </c>
      <c r="B690" s="4"/>
      <c r="C690" s="4"/>
      <c r="D690" s="36"/>
    </row>
    <row r="691" spans="1:4">
      <c r="A691" s="4" t="s">
        <v>538</v>
      </c>
      <c r="B691" s="4">
        <v>944</v>
      </c>
      <c r="C691" s="4">
        <v>524</v>
      </c>
      <c r="D691" s="36">
        <v>55.5084745762712</v>
      </c>
    </row>
    <row r="692" spans="1:4">
      <c r="A692" s="4" t="s">
        <v>539</v>
      </c>
      <c r="B692" s="4">
        <v>944</v>
      </c>
      <c r="C692" s="4">
        <v>524</v>
      </c>
      <c r="D692" s="36">
        <v>55.5084745762712</v>
      </c>
    </row>
    <row r="693" spans="1:4">
      <c r="A693" s="4" t="s">
        <v>540</v>
      </c>
      <c r="B693" s="4"/>
      <c r="C693" s="4"/>
      <c r="D693" s="36"/>
    </row>
    <row r="694" spans="1:4">
      <c r="A694" s="4" t="s">
        <v>541</v>
      </c>
      <c r="B694" s="4"/>
      <c r="C694" s="4"/>
      <c r="D694" s="36"/>
    </row>
    <row r="695" spans="1:4">
      <c r="A695" s="4" t="s">
        <v>542</v>
      </c>
      <c r="B695" s="4">
        <v>52</v>
      </c>
      <c r="C695" s="4">
        <v>34</v>
      </c>
      <c r="D695" s="36">
        <v>65.3846153846154</v>
      </c>
    </row>
    <row r="696" spans="1:4">
      <c r="A696" s="4" t="s">
        <v>543</v>
      </c>
      <c r="B696" s="4">
        <v>52</v>
      </c>
      <c r="C696" s="4">
        <v>34</v>
      </c>
      <c r="D696" s="36">
        <v>65.3846153846154</v>
      </c>
    </row>
    <row r="697" spans="1:4">
      <c r="A697" s="4" t="s">
        <v>544</v>
      </c>
      <c r="B697" s="4"/>
      <c r="C697" s="4"/>
      <c r="D697" s="36"/>
    </row>
    <row r="698" spans="1:4">
      <c r="A698" s="4" t="s">
        <v>545</v>
      </c>
      <c r="B698" s="4">
        <v>0</v>
      </c>
      <c r="C698" s="4">
        <v>0</v>
      </c>
      <c r="D698" s="36"/>
    </row>
    <row r="699" spans="1:4">
      <c r="A699" s="4" t="s">
        <v>39</v>
      </c>
      <c r="B699" s="4"/>
      <c r="C699" s="4"/>
      <c r="D699" s="36"/>
    </row>
    <row r="700" spans="1:4">
      <c r="A700" s="4" t="s">
        <v>40</v>
      </c>
      <c r="B700" s="4"/>
      <c r="C700" s="4"/>
      <c r="D700" s="36"/>
    </row>
    <row r="701" spans="1:4">
      <c r="A701" s="4" t="s">
        <v>41</v>
      </c>
      <c r="B701" s="4"/>
      <c r="C701" s="4"/>
      <c r="D701" s="36"/>
    </row>
    <row r="702" spans="1:4">
      <c r="A702" s="4" t="s">
        <v>81</v>
      </c>
      <c r="B702" s="4"/>
      <c r="C702" s="4"/>
      <c r="D702" s="36"/>
    </row>
    <row r="703" spans="1:4">
      <c r="A703" s="4" t="s">
        <v>546</v>
      </c>
      <c r="B703" s="4"/>
      <c r="C703" s="4"/>
      <c r="D703" s="36"/>
    </row>
    <row r="704" spans="1:4">
      <c r="A704" s="4" t="s">
        <v>547</v>
      </c>
      <c r="B704" s="4"/>
      <c r="C704" s="4"/>
      <c r="D704" s="36"/>
    </row>
    <row r="705" spans="1:4">
      <c r="A705" s="4" t="s">
        <v>48</v>
      </c>
      <c r="B705" s="4"/>
      <c r="C705" s="4"/>
      <c r="D705" s="36"/>
    </row>
    <row r="706" spans="1:4">
      <c r="A706" s="4" t="s">
        <v>548</v>
      </c>
      <c r="B706" s="4"/>
      <c r="C706" s="4"/>
      <c r="D706" s="36"/>
    </row>
    <row r="707" spans="1:4">
      <c r="A707" s="4" t="s">
        <v>549</v>
      </c>
      <c r="B707" s="4">
        <v>1167</v>
      </c>
      <c r="C707" s="4">
        <v>564</v>
      </c>
      <c r="D707" s="36">
        <v>48.3290488431877</v>
      </c>
    </row>
    <row r="708" spans="1:4">
      <c r="A708" s="4" t="s">
        <v>550</v>
      </c>
      <c r="B708" s="4">
        <v>1167</v>
      </c>
      <c r="C708" s="4">
        <v>564</v>
      </c>
      <c r="D708" s="36">
        <v>48.3290488431877</v>
      </c>
    </row>
    <row r="709" spans="1:4">
      <c r="A709" s="4" t="s">
        <v>551</v>
      </c>
      <c r="B709" s="4">
        <v>1207</v>
      </c>
      <c r="C709" s="4">
        <v>0</v>
      </c>
      <c r="D709" s="36">
        <v>0</v>
      </c>
    </row>
    <row r="710" spans="1:4">
      <c r="A710" s="4" t="s">
        <v>552</v>
      </c>
      <c r="B710" s="4">
        <v>1207</v>
      </c>
      <c r="C710" s="4"/>
      <c r="D710" s="36">
        <v>0</v>
      </c>
    </row>
    <row r="711" spans="1:4">
      <c r="A711" s="4" t="s">
        <v>553</v>
      </c>
      <c r="B711" s="4">
        <v>7132</v>
      </c>
      <c r="C711" s="4">
        <v>1530</v>
      </c>
      <c r="D711" s="36">
        <v>21.4526079641054</v>
      </c>
    </row>
    <row r="712" spans="1:4">
      <c r="A712" s="4" t="s">
        <v>554</v>
      </c>
      <c r="B712" s="4">
        <v>20</v>
      </c>
      <c r="C712" s="4">
        <v>50</v>
      </c>
      <c r="D712" s="36">
        <v>250</v>
      </c>
    </row>
    <row r="713" spans="1:4">
      <c r="A713" s="4" t="s">
        <v>39</v>
      </c>
      <c r="B713" s="4"/>
      <c r="C713" s="4"/>
      <c r="D713" s="36"/>
    </row>
    <row r="714" spans="1:4">
      <c r="A714" s="4" t="s">
        <v>40</v>
      </c>
      <c r="B714" s="4">
        <v>20</v>
      </c>
      <c r="C714" s="4">
        <v>50</v>
      </c>
      <c r="D714" s="36">
        <v>250</v>
      </c>
    </row>
    <row r="715" spans="1:4">
      <c r="A715" s="4" t="s">
        <v>41</v>
      </c>
      <c r="B715" s="4"/>
      <c r="C715" s="4"/>
      <c r="D715" s="36"/>
    </row>
    <row r="716" spans="1:4">
      <c r="A716" s="4" t="s">
        <v>555</v>
      </c>
      <c r="B716" s="4"/>
      <c r="C716" s="4"/>
      <c r="D716" s="36"/>
    </row>
    <row r="717" spans="1:4">
      <c r="A717" s="4" t="s">
        <v>556</v>
      </c>
      <c r="B717" s="4"/>
      <c r="C717" s="4"/>
      <c r="D717" s="36"/>
    </row>
    <row r="718" spans="1:4">
      <c r="A718" s="4" t="s">
        <v>557</v>
      </c>
      <c r="B718" s="4"/>
      <c r="C718" s="4"/>
      <c r="D718" s="36"/>
    </row>
    <row r="719" spans="1:4">
      <c r="A719" s="4" t="s">
        <v>558</v>
      </c>
      <c r="B719" s="4"/>
      <c r="C719" s="4"/>
      <c r="D719" s="36"/>
    </row>
    <row r="720" spans="1:4">
      <c r="A720" s="4" t="s">
        <v>559</v>
      </c>
      <c r="B720" s="4"/>
      <c r="C720" s="4"/>
      <c r="D720" s="36"/>
    </row>
    <row r="721" spans="1:4">
      <c r="A721" s="4" t="s">
        <v>560</v>
      </c>
      <c r="B721" s="4">
        <v>0</v>
      </c>
      <c r="C721" s="4">
        <v>0</v>
      </c>
      <c r="D721" s="36"/>
    </row>
    <row r="722" spans="1:4">
      <c r="A722" s="4" t="s">
        <v>561</v>
      </c>
      <c r="B722" s="4"/>
      <c r="C722" s="4"/>
      <c r="D722" s="36"/>
    </row>
    <row r="723" spans="1:4">
      <c r="A723" s="4" t="s">
        <v>562</v>
      </c>
      <c r="B723" s="4"/>
      <c r="C723" s="4"/>
      <c r="D723" s="36"/>
    </row>
    <row r="724" spans="1:4">
      <c r="A724" s="4" t="s">
        <v>563</v>
      </c>
      <c r="B724" s="4"/>
      <c r="C724" s="4"/>
      <c r="D724" s="36"/>
    </row>
    <row r="725" spans="1:4">
      <c r="A725" s="4" t="s">
        <v>564</v>
      </c>
      <c r="B725" s="4">
        <v>3896</v>
      </c>
      <c r="C725" s="4">
        <v>1328</v>
      </c>
      <c r="D725" s="36">
        <v>34.0862422997947</v>
      </c>
    </row>
    <row r="726" spans="1:4">
      <c r="A726" s="4" t="s">
        <v>565</v>
      </c>
      <c r="B726" s="4">
        <v>1496</v>
      </c>
      <c r="C726" s="4">
        <v>24</v>
      </c>
      <c r="D726" s="36">
        <v>1.60427807486631</v>
      </c>
    </row>
    <row r="727" spans="1:4">
      <c r="A727" s="4" t="s">
        <v>566</v>
      </c>
      <c r="B727" s="4">
        <v>1663</v>
      </c>
      <c r="C727" s="4">
        <v>1304</v>
      </c>
      <c r="D727" s="36">
        <v>78.4125075165364</v>
      </c>
    </row>
    <row r="728" spans="1:4">
      <c r="A728" s="4" t="s">
        <v>567</v>
      </c>
      <c r="B728" s="4"/>
      <c r="C728" s="4"/>
      <c r="D728" s="36"/>
    </row>
    <row r="729" spans="1:4">
      <c r="A729" s="4" t="s">
        <v>568</v>
      </c>
      <c r="B729" s="4">
        <v>437</v>
      </c>
      <c r="C729" s="4"/>
      <c r="D729" s="36">
        <v>0</v>
      </c>
    </row>
    <row r="730" spans="1:4">
      <c r="A730" s="4" t="s">
        <v>569</v>
      </c>
      <c r="B730" s="4"/>
      <c r="C730" s="4"/>
      <c r="D730" s="36"/>
    </row>
    <row r="731" spans="1:4">
      <c r="A731" s="4" t="s">
        <v>570</v>
      </c>
      <c r="B731" s="4"/>
      <c r="C731" s="4"/>
      <c r="D731" s="36"/>
    </row>
    <row r="732" spans="1:4">
      <c r="A732" s="4" t="s">
        <v>571</v>
      </c>
      <c r="B732" s="4">
        <v>300</v>
      </c>
      <c r="C732" s="4"/>
      <c r="D732" s="36">
        <v>0</v>
      </c>
    </row>
    <row r="733" spans="1:4">
      <c r="A733" s="4" t="s">
        <v>572</v>
      </c>
      <c r="B733" s="4">
        <v>864</v>
      </c>
      <c r="C733" s="4">
        <v>152</v>
      </c>
      <c r="D733" s="36">
        <v>17.5925925925926</v>
      </c>
    </row>
    <row r="734" spans="1:4">
      <c r="A734" s="4" t="s">
        <v>573</v>
      </c>
      <c r="B734" s="4">
        <v>618</v>
      </c>
      <c r="C734" s="4"/>
      <c r="D734" s="36">
        <v>0</v>
      </c>
    </row>
    <row r="735" spans="1:4">
      <c r="A735" s="4" t="s">
        <v>574</v>
      </c>
      <c r="B735" s="4">
        <v>48</v>
      </c>
      <c r="C735" s="4"/>
      <c r="D735" s="36">
        <v>0</v>
      </c>
    </row>
    <row r="736" spans="1:4">
      <c r="A736" s="4" t="s">
        <v>575</v>
      </c>
      <c r="B736" s="4">
        <v>194</v>
      </c>
      <c r="C736" s="4">
        <v>152</v>
      </c>
      <c r="D736" s="36">
        <v>78.3505154639175</v>
      </c>
    </row>
    <row r="737" spans="1:4">
      <c r="A737" s="4" t="s">
        <v>576</v>
      </c>
      <c r="B737" s="4">
        <v>4</v>
      </c>
      <c r="C737" s="4"/>
      <c r="D737" s="36">
        <v>0</v>
      </c>
    </row>
    <row r="738" spans="1:4">
      <c r="A738" s="4" t="s">
        <v>577</v>
      </c>
      <c r="B738" s="4"/>
      <c r="C738" s="4"/>
      <c r="D738" s="36" t="e">
        <v>#DIV/0!</v>
      </c>
    </row>
    <row r="739" spans="1:4">
      <c r="A739" s="4" t="s">
        <v>578</v>
      </c>
      <c r="B739" s="4">
        <v>655</v>
      </c>
      <c r="C739" s="4">
        <v>0</v>
      </c>
      <c r="D739" s="36">
        <v>0</v>
      </c>
    </row>
    <row r="740" spans="1:4">
      <c r="A740" s="4" t="s">
        <v>579</v>
      </c>
      <c r="B740" s="4"/>
      <c r="C740" s="4"/>
      <c r="D740" s="36"/>
    </row>
    <row r="741" spans="1:4">
      <c r="A741" s="4" t="s">
        <v>580</v>
      </c>
      <c r="B741" s="4">
        <v>383</v>
      </c>
      <c r="C741" s="4"/>
      <c r="D741" s="36">
        <v>0</v>
      </c>
    </row>
    <row r="742" spans="1:4">
      <c r="A742" s="4" t="s">
        <v>581</v>
      </c>
      <c r="B742" s="4"/>
      <c r="C742" s="4"/>
      <c r="D742" s="36"/>
    </row>
    <row r="743" spans="1:4">
      <c r="A743" s="4" t="s">
        <v>582</v>
      </c>
      <c r="B743" s="4">
        <v>57</v>
      </c>
      <c r="C743" s="4"/>
      <c r="D743" s="36">
        <v>0</v>
      </c>
    </row>
    <row r="744" spans="1:4">
      <c r="A744" s="4" t="s">
        <v>583</v>
      </c>
      <c r="B744" s="4"/>
      <c r="C744" s="4"/>
      <c r="D744" s="36"/>
    </row>
    <row r="745" spans="1:4">
      <c r="A745" s="4" t="s">
        <v>584</v>
      </c>
      <c r="B745" s="4">
        <v>215</v>
      </c>
      <c r="C745" s="4"/>
      <c r="D745" s="36">
        <v>0</v>
      </c>
    </row>
    <row r="746" spans="1:4">
      <c r="A746" s="4" t="s">
        <v>585</v>
      </c>
      <c r="B746" s="4">
        <v>1039</v>
      </c>
      <c r="C746" s="4">
        <v>0</v>
      </c>
      <c r="D746" s="36">
        <v>0</v>
      </c>
    </row>
    <row r="747" spans="1:4">
      <c r="A747" s="4" t="s">
        <v>586</v>
      </c>
      <c r="B747" s="4">
        <v>353</v>
      </c>
      <c r="C747" s="4"/>
      <c r="D747" s="36">
        <v>0</v>
      </c>
    </row>
    <row r="748" spans="1:4">
      <c r="A748" s="4" t="s">
        <v>587</v>
      </c>
      <c r="B748" s="4"/>
      <c r="C748" s="4"/>
      <c r="D748" s="36"/>
    </row>
    <row r="749" spans="1:4">
      <c r="A749" s="4" t="s">
        <v>588</v>
      </c>
      <c r="B749" s="4">
        <v>436</v>
      </c>
      <c r="C749" s="4"/>
      <c r="D749" s="36">
        <v>0</v>
      </c>
    </row>
    <row r="750" spans="1:4">
      <c r="A750" s="4" t="s">
        <v>589</v>
      </c>
      <c r="B750" s="4">
        <v>26</v>
      </c>
      <c r="C750" s="4"/>
      <c r="D750" s="36">
        <v>0</v>
      </c>
    </row>
    <row r="751" spans="1:4">
      <c r="A751" s="4" t="s">
        <v>590</v>
      </c>
      <c r="B751" s="4">
        <v>224</v>
      </c>
      <c r="C751" s="4"/>
      <c r="D751" s="36">
        <v>0</v>
      </c>
    </row>
    <row r="752" spans="1:4">
      <c r="A752" s="4" t="s">
        <v>591</v>
      </c>
      <c r="B752" s="4">
        <v>0</v>
      </c>
      <c r="C752" s="4">
        <v>0</v>
      </c>
      <c r="D752" s="36"/>
    </row>
    <row r="753" spans="1:4">
      <c r="A753" s="4" t="s">
        <v>592</v>
      </c>
      <c r="B753" s="4"/>
      <c r="C753" s="4"/>
      <c r="D753" s="36"/>
    </row>
    <row r="754" spans="1:4">
      <c r="A754" s="4" t="s">
        <v>593</v>
      </c>
      <c r="B754" s="4"/>
      <c r="C754" s="4"/>
      <c r="D754" s="36"/>
    </row>
    <row r="755" spans="1:4">
      <c r="A755" s="4" t="s">
        <v>594</v>
      </c>
      <c r="B755" s="4">
        <v>0</v>
      </c>
      <c r="C755" s="4">
        <v>0</v>
      </c>
      <c r="D755" s="36"/>
    </row>
    <row r="756" spans="1:4">
      <c r="A756" s="4" t="s">
        <v>595</v>
      </c>
      <c r="B756" s="4"/>
      <c r="C756" s="4"/>
      <c r="D756" s="36"/>
    </row>
    <row r="757" spans="1:4">
      <c r="A757" s="4" t="s">
        <v>596</v>
      </c>
      <c r="B757" s="4"/>
      <c r="C757" s="4"/>
      <c r="D757" s="36"/>
    </row>
    <row r="758" spans="1:4">
      <c r="A758" s="4" t="s">
        <v>597</v>
      </c>
      <c r="B758" s="4"/>
      <c r="C758" s="4"/>
      <c r="D758" s="36"/>
    </row>
    <row r="759" spans="1:4">
      <c r="A759" s="4" t="s">
        <v>598</v>
      </c>
      <c r="B759" s="4">
        <v>3</v>
      </c>
      <c r="C759" s="4"/>
      <c r="D759" s="36">
        <v>0</v>
      </c>
    </row>
    <row r="760" spans="1:4">
      <c r="A760" s="4" t="s">
        <v>599</v>
      </c>
      <c r="B760" s="4">
        <v>186</v>
      </c>
      <c r="C760" s="4">
        <v>0</v>
      </c>
      <c r="D760" s="36">
        <v>0</v>
      </c>
    </row>
    <row r="761" spans="1:4">
      <c r="A761" s="4" t="s">
        <v>600</v>
      </c>
      <c r="B761" s="4">
        <v>20</v>
      </c>
      <c r="C761" s="4"/>
      <c r="D761" s="36">
        <v>0</v>
      </c>
    </row>
    <row r="762" spans="1:4">
      <c r="A762" s="4" t="s">
        <v>601</v>
      </c>
      <c r="B762" s="4"/>
      <c r="C762" s="4"/>
      <c r="D762" s="36"/>
    </row>
    <row r="763" spans="1:4">
      <c r="A763" s="4" t="s">
        <v>602</v>
      </c>
      <c r="B763" s="4">
        <v>166</v>
      </c>
      <c r="C763" s="4"/>
      <c r="D763" s="36">
        <v>0</v>
      </c>
    </row>
    <row r="764" spans="1:4">
      <c r="A764" s="4" t="s">
        <v>603</v>
      </c>
      <c r="B764" s="4"/>
      <c r="C764" s="4"/>
      <c r="D764" s="36"/>
    </row>
    <row r="765" spans="1:4">
      <c r="A765" s="4" t="s">
        <v>604</v>
      </c>
      <c r="B765" s="4"/>
      <c r="C765" s="4"/>
      <c r="D765" s="36"/>
    </row>
    <row r="766" spans="1:4">
      <c r="A766" s="4" t="s">
        <v>605</v>
      </c>
      <c r="B766" s="4"/>
      <c r="C766" s="4"/>
      <c r="D766" s="36"/>
    </row>
    <row r="767" spans="1:4">
      <c r="A767" s="4" t="s">
        <v>606</v>
      </c>
      <c r="B767" s="4"/>
      <c r="C767" s="4"/>
      <c r="D767" s="36"/>
    </row>
    <row r="768" spans="1:4">
      <c r="A768" s="4" t="s">
        <v>607</v>
      </c>
      <c r="B768" s="4">
        <v>341</v>
      </c>
      <c r="C768" s="4">
        <v>0</v>
      </c>
      <c r="D768" s="36">
        <v>0</v>
      </c>
    </row>
    <row r="769" spans="1:4">
      <c r="A769" s="4" t="s">
        <v>39</v>
      </c>
      <c r="B769" s="4"/>
      <c r="C769" s="4"/>
      <c r="D769" s="36"/>
    </row>
    <row r="770" spans="1:4">
      <c r="A770" s="4" t="s">
        <v>40</v>
      </c>
      <c r="B770" s="4"/>
      <c r="C770" s="4"/>
      <c r="D770" s="36"/>
    </row>
    <row r="771" spans="1:4">
      <c r="A771" s="4" t="s">
        <v>41</v>
      </c>
      <c r="B771" s="4"/>
      <c r="C771" s="4"/>
      <c r="D771" s="36"/>
    </row>
    <row r="772" spans="1:4">
      <c r="A772" s="4" t="s">
        <v>608</v>
      </c>
      <c r="B772" s="4"/>
      <c r="C772" s="4"/>
      <c r="D772" s="36"/>
    </row>
    <row r="773" spans="1:4">
      <c r="A773" s="4" t="s">
        <v>609</v>
      </c>
      <c r="B773" s="4"/>
      <c r="C773" s="4"/>
      <c r="D773" s="36"/>
    </row>
    <row r="774" spans="1:4">
      <c r="A774" s="4" t="s">
        <v>610</v>
      </c>
      <c r="B774" s="4"/>
      <c r="C774" s="4"/>
      <c r="D774" s="36"/>
    </row>
    <row r="775" spans="1:4">
      <c r="A775" s="4" t="s">
        <v>611</v>
      </c>
      <c r="B775" s="4"/>
      <c r="C775" s="4"/>
      <c r="D775" s="36"/>
    </row>
    <row r="776" spans="1:4">
      <c r="A776" s="4" t="s">
        <v>612</v>
      </c>
      <c r="B776" s="4"/>
      <c r="C776" s="4"/>
      <c r="D776" s="36"/>
    </row>
    <row r="777" spans="1:4">
      <c r="A777" s="4" t="s">
        <v>613</v>
      </c>
      <c r="B777" s="4"/>
      <c r="C777" s="4"/>
      <c r="D777" s="36"/>
    </row>
    <row r="778" spans="1:4">
      <c r="A778" s="4" t="s">
        <v>614</v>
      </c>
      <c r="B778" s="4"/>
      <c r="C778" s="4"/>
      <c r="D778" s="36"/>
    </row>
    <row r="779" spans="1:4">
      <c r="A779" s="4" t="s">
        <v>81</v>
      </c>
      <c r="B779" s="4"/>
      <c r="C779" s="4"/>
      <c r="D779" s="36"/>
    </row>
    <row r="780" spans="1:4">
      <c r="A780" s="4" t="s">
        <v>615</v>
      </c>
      <c r="B780" s="4">
        <v>341</v>
      </c>
      <c r="C780" s="4"/>
      <c r="D780" s="36">
        <v>0</v>
      </c>
    </row>
    <row r="781" spans="1:4">
      <c r="A781" s="4" t="s">
        <v>48</v>
      </c>
      <c r="B781" s="4"/>
      <c r="C781" s="4"/>
      <c r="D781" s="36"/>
    </row>
    <row r="782" spans="1:4">
      <c r="A782" s="4" t="s">
        <v>616</v>
      </c>
      <c r="B782" s="4"/>
      <c r="C782" s="4"/>
      <c r="D782" s="36"/>
    </row>
    <row r="783" spans="1:4">
      <c r="A783" s="4" t="s">
        <v>617</v>
      </c>
      <c r="B783" s="4">
        <v>128</v>
      </c>
      <c r="C783" s="4"/>
      <c r="D783" s="36">
        <v>0</v>
      </c>
    </row>
    <row r="784" spans="1:4">
      <c r="A784" s="4" t="s">
        <v>618</v>
      </c>
      <c r="B784" s="4">
        <v>6253</v>
      </c>
      <c r="C784" s="4">
        <v>5762</v>
      </c>
      <c r="D784" s="36">
        <v>92.147769070846</v>
      </c>
    </row>
    <row r="785" spans="1:4">
      <c r="A785" s="4" t="s">
        <v>619</v>
      </c>
      <c r="B785" s="4">
        <v>1048</v>
      </c>
      <c r="C785" s="4">
        <v>896</v>
      </c>
      <c r="D785" s="36">
        <v>85.4961832061069</v>
      </c>
    </row>
    <row r="786" spans="1:4">
      <c r="A786" s="4" t="s">
        <v>620</v>
      </c>
      <c r="B786" s="4">
        <v>181</v>
      </c>
      <c r="C786" s="4">
        <v>126</v>
      </c>
      <c r="D786" s="36">
        <v>69.6132596685083</v>
      </c>
    </row>
    <row r="787" spans="1:4">
      <c r="A787" s="4" t="s">
        <v>621</v>
      </c>
      <c r="B787" s="4">
        <v>1</v>
      </c>
      <c r="C787" s="4">
        <v>10</v>
      </c>
      <c r="D787" s="36">
        <v>1000</v>
      </c>
    </row>
    <row r="788" spans="1:4">
      <c r="A788" s="4" t="s">
        <v>622</v>
      </c>
      <c r="B788" s="4"/>
      <c r="C788" s="4"/>
      <c r="D788" s="36"/>
    </row>
    <row r="789" spans="1:4">
      <c r="A789" s="4" t="s">
        <v>623</v>
      </c>
      <c r="B789" s="4">
        <v>357</v>
      </c>
      <c r="C789" s="4">
        <v>337</v>
      </c>
      <c r="D789" s="36">
        <v>94.3977591036414</v>
      </c>
    </row>
    <row r="790" spans="1:4">
      <c r="A790" s="4" t="s">
        <v>624</v>
      </c>
      <c r="B790" s="4">
        <v>5</v>
      </c>
      <c r="C790" s="4"/>
      <c r="D790" s="36">
        <v>0</v>
      </c>
    </row>
    <row r="791" spans="1:4">
      <c r="A791" s="4" t="s">
        <v>625</v>
      </c>
      <c r="B791" s="4">
        <v>89</v>
      </c>
      <c r="C791" s="4">
        <v>88</v>
      </c>
      <c r="D791" s="36">
        <v>98.876404494382</v>
      </c>
    </row>
    <row r="792" spans="1:4">
      <c r="A792" s="4" t="s">
        <v>626</v>
      </c>
      <c r="B792" s="4"/>
      <c r="C792" s="4"/>
      <c r="D792" s="36"/>
    </row>
    <row r="793" spans="1:4">
      <c r="A793" s="4" t="s">
        <v>627</v>
      </c>
      <c r="B793" s="4">
        <v>214</v>
      </c>
      <c r="C793" s="4">
        <v>215</v>
      </c>
      <c r="D793" s="36">
        <v>100.467289719626</v>
      </c>
    </row>
    <row r="794" spans="1:4">
      <c r="A794" s="4" t="s">
        <v>628</v>
      </c>
      <c r="B794" s="4"/>
      <c r="C794" s="4"/>
      <c r="D794" s="36"/>
    </row>
    <row r="795" spans="1:4">
      <c r="A795" s="4" t="s">
        <v>629</v>
      </c>
      <c r="B795" s="4">
        <v>201</v>
      </c>
      <c r="C795" s="4">
        <v>120</v>
      </c>
      <c r="D795" s="36">
        <v>59.7014925373134</v>
      </c>
    </row>
    <row r="796" spans="1:4">
      <c r="A796" s="4" t="s">
        <v>630</v>
      </c>
      <c r="B796" s="4">
        <v>97</v>
      </c>
      <c r="C796" s="4">
        <v>346</v>
      </c>
      <c r="D796" s="36">
        <v>356.701030927835</v>
      </c>
    </row>
    <row r="797" spans="1:4">
      <c r="A797" s="4" t="s">
        <v>631</v>
      </c>
      <c r="B797" s="4">
        <v>4176</v>
      </c>
      <c r="C797" s="4">
        <v>2700</v>
      </c>
      <c r="D797" s="36">
        <v>64.6551724137931</v>
      </c>
    </row>
    <row r="798" spans="1:4">
      <c r="A798" s="4" t="s">
        <v>632</v>
      </c>
      <c r="B798" s="4">
        <v>2739</v>
      </c>
      <c r="C798" s="4">
        <v>2000</v>
      </c>
      <c r="D798" s="36">
        <v>73.0193501277839</v>
      </c>
    </row>
    <row r="799" spans="1:4">
      <c r="A799" s="4" t="s">
        <v>633</v>
      </c>
      <c r="B799" s="4">
        <v>1437</v>
      </c>
      <c r="C799" s="4">
        <v>700</v>
      </c>
      <c r="D799" s="36">
        <v>48.7125956854558</v>
      </c>
    </row>
    <row r="800" spans="1:4">
      <c r="A800" s="4" t="s">
        <v>634</v>
      </c>
      <c r="B800" s="4">
        <v>718</v>
      </c>
      <c r="C800" s="4">
        <v>1820</v>
      </c>
      <c r="D800" s="36">
        <v>253.481894150418</v>
      </c>
    </row>
    <row r="801" spans="1:4">
      <c r="A801" s="4" t="s">
        <v>635</v>
      </c>
      <c r="B801" s="4">
        <v>14</v>
      </c>
      <c r="C801" s="4"/>
      <c r="D801" s="36">
        <v>0</v>
      </c>
    </row>
    <row r="802" spans="1:4">
      <c r="A802" s="4" t="s">
        <v>636</v>
      </c>
      <c r="B802" s="4">
        <v>200</v>
      </c>
      <c r="C802" s="4"/>
      <c r="D802" s="36">
        <v>0</v>
      </c>
    </row>
    <row r="803" spans="1:4">
      <c r="A803" s="4" t="s">
        <v>637</v>
      </c>
      <c r="B803" s="4">
        <v>56314</v>
      </c>
      <c r="C803" s="4">
        <v>35440</v>
      </c>
      <c r="D803" s="36">
        <v>62.9328408566253</v>
      </c>
    </row>
    <row r="804" spans="1:4">
      <c r="A804" s="4" t="s">
        <v>638</v>
      </c>
      <c r="B804" s="4">
        <v>8097</v>
      </c>
      <c r="C804" s="4">
        <v>6910</v>
      </c>
      <c r="D804" s="36">
        <v>85.3402494751142</v>
      </c>
    </row>
    <row r="805" spans="1:4">
      <c r="A805" s="4" t="s">
        <v>620</v>
      </c>
      <c r="B805" s="4">
        <v>375</v>
      </c>
      <c r="C805" s="4">
        <v>414</v>
      </c>
      <c r="D805" s="36">
        <v>110.4</v>
      </c>
    </row>
    <row r="806" spans="1:4">
      <c r="A806" s="4" t="s">
        <v>621</v>
      </c>
      <c r="B806" s="4">
        <v>147</v>
      </c>
      <c r="C806" s="4">
        <v>424</v>
      </c>
      <c r="D806" s="36">
        <v>288.43537414966</v>
      </c>
    </row>
    <row r="807" spans="1:4">
      <c r="A807" s="4" t="s">
        <v>622</v>
      </c>
      <c r="B807" s="4"/>
      <c r="C807" s="4"/>
      <c r="D807" s="36"/>
    </row>
    <row r="808" spans="1:4">
      <c r="A808" s="4" t="s">
        <v>639</v>
      </c>
      <c r="B808" s="4">
        <v>2068</v>
      </c>
      <c r="C808" s="4">
        <v>2268</v>
      </c>
      <c r="D808" s="36">
        <v>109.671179883946</v>
      </c>
    </row>
    <row r="809" spans="1:4">
      <c r="A809" s="4" t="s">
        <v>640</v>
      </c>
      <c r="B809" s="4"/>
      <c r="C809" s="4"/>
      <c r="D809" s="36"/>
    </row>
    <row r="810" spans="1:4">
      <c r="A810" s="4" t="s">
        <v>641</v>
      </c>
      <c r="B810" s="4">
        <v>1048</v>
      </c>
      <c r="C810" s="4">
        <v>1266</v>
      </c>
      <c r="D810" s="36">
        <v>120.801526717557</v>
      </c>
    </row>
    <row r="811" spans="1:4">
      <c r="A811" s="4" t="s">
        <v>642</v>
      </c>
      <c r="B811" s="4">
        <v>152</v>
      </c>
      <c r="C811" s="4">
        <v>55</v>
      </c>
      <c r="D811" s="36">
        <v>36.1842105263158</v>
      </c>
    </row>
    <row r="812" spans="1:4">
      <c r="A812" s="4" t="s">
        <v>643</v>
      </c>
      <c r="B812" s="4">
        <v>147</v>
      </c>
      <c r="C812" s="4">
        <v>178</v>
      </c>
      <c r="D812" s="36">
        <v>121.08843537415</v>
      </c>
    </row>
    <row r="813" spans="1:4">
      <c r="A813" s="4" t="s">
        <v>644</v>
      </c>
      <c r="B813" s="4">
        <v>99</v>
      </c>
      <c r="C813" s="4">
        <v>91</v>
      </c>
      <c r="D813" s="36">
        <v>91.9191919191919</v>
      </c>
    </row>
    <row r="814" spans="1:4">
      <c r="A814" s="4" t="s">
        <v>645</v>
      </c>
      <c r="B814" s="4"/>
      <c r="C814" s="4"/>
      <c r="D814" s="36"/>
    </row>
    <row r="815" spans="1:4">
      <c r="A815" s="4" t="s">
        <v>646</v>
      </c>
      <c r="B815" s="4">
        <v>121</v>
      </c>
      <c r="C815" s="4">
        <v>62</v>
      </c>
      <c r="D815" s="36">
        <v>51.2396694214876</v>
      </c>
    </row>
    <row r="816" spans="1:4">
      <c r="A816" s="4" t="s">
        <v>647</v>
      </c>
      <c r="B816" s="4"/>
      <c r="C816" s="4"/>
      <c r="D816" s="36"/>
    </row>
    <row r="817" spans="1:4">
      <c r="A817" s="4" t="s">
        <v>648</v>
      </c>
      <c r="B817" s="4">
        <v>61</v>
      </c>
      <c r="C817" s="4"/>
      <c r="D817" s="36">
        <v>0</v>
      </c>
    </row>
    <row r="818" spans="1:4">
      <c r="A818" s="4" t="s">
        <v>649</v>
      </c>
      <c r="B818" s="4">
        <v>106</v>
      </c>
      <c r="C818" s="4"/>
      <c r="D818" s="36">
        <v>0</v>
      </c>
    </row>
    <row r="819" spans="1:4">
      <c r="A819" s="4" t="s">
        <v>650</v>
      </c>
      <c r="B819" s="4">
        <v>695</v>
      </c>
      <c r="C819" s="4">
        <v>1000</v>
      </c>
      <c r="D819" s="36">
        <v>143.884892086331</v>
      </c>
    </row>
    <row r="820" spans="1:4">
      <c r="A820" s="4" t="s">
        <v>651</v>
      </c>
      <c r="B820" s="4">
        <v>537</v>
      </c>
      <c r="C820" s="4">
        <v>94</v>
      </c>
      <c r="D820" s="36">
        <v>17.5046554934823</v>
      </c>
    </row>
    <row r="821" spans="1:4">
      <c r="A821" s="4" t="s">
        <v>652</v>
      </c>
      <c r="B821" s="4">
        <v>241</v>
      </c>
      <c r="C821" s="4"/>
      <c r="D821" s="36">
        <v>0</v>
      </c>
    </row>
    <row r="822" spans="1:4">
      <c r="A822" s="4" t="s">
        <v>653</v>
      </c>
      <c r="B822" s="4"/>
      <c r="C822" s="4"/>
      <c r="D822" s="36"/>
    </row>
    <row r="823" spans="1:4">
      <c r="A823" s="4" t="s">
        <v>654</v>
      </c>
      <c r="B823" s="4">
        <v>20</v>
      </c>
      <c r="C823" s="4"/>
      <c r="D823" s="36">
        <v>0</v>
      </c>
    </row>
    <row r="824" spans="1:4">
      <c r="A824" s="4" t="s">
        <v>655</v>
      </c>
      <c r="B824" s="4">
        <v>29</v>
      </c>
      <c r="C824" s="4"/>
      <c r="D824" s="36">
        <v>0</v>
      </c>
    </row>
    <row r="825" spans="1:4">
      <c r="A825" s="4" t="s">
        <v>656</v>
      </c>
      <c r="B825" s="4">
        <v>764</v>
      </c>
      <c r="C825" s="4"/>
      <c r="D825" s="36">
        <v>0</v>
      </c>
    </row>
    <row r="826" spans="1:4">
      <c r="A826" s="4" t="s">
        <v>657</v>
      </c>
      <c r="B826" s="4"/>
      <c r="C826" s="4"/>
      <c r="D826" s="36"/>
    </row>
    <row r="827" spans="1:4">
      <c r="A827" s="4" t="s">
        <v>658</v>
      </c>
      <c r="B827" s="4">
        <v>56</v>
      </c>
      <c r="C827" s="4">
        <v>33</v>
      </c>
      <c r="D827" s="36">
        <v>58.9285714285714</v>
      </c>
    </row>
    <row r="828" spans="1:4">
      <c r="A828" s="4" t="s">
        <v>659</v>
      </c>
      <c r="B828" s="4">
        <v>1431</v>
      </c>
      <c r="C828" s="4">
        <v>1025</v>
      </c>
      <c r="D828" s="36">
        <v>71.6282320055905</v>
      </c>
    </row>
    <row r="829" spans="1:4">
      <c r="A829" s="4" t="s">
        <v>660</v>
      </c>
      <c r="B829" s="4">
        <v>6029</v>
      </c>
      <c r="C829" s="4">
        <v>5766</v>
      </c>
      <c r="D829" s="36">
        <v>95.6377508707912</v>
      </c>
    </row>
    <row r="830" spans="1:4">
      <c r="A830" s="4" t="s">
        <v>620</v>
      </c>
      <c r="B830" s="4">
        <v>141</v>
      </c>
      <c r="C830" s="4">
        <v>130</v>
      </c>
      <c r="D830" s="36">
        <v>92.1985815602837</v>
      </c>
    </row>
    <row r="831" spans="1:4">
      <c r="A831" s="4" t="s">
        <v>621</v>
      </c>
      <c r="B831" s="4"/>
      <c r="C831" s="4">
        <v>62</v>
      </c>
      <c r="D831" s="36"/>
    </row>
    <row r="832" spans="1:4">
      <c r="A832" s="4" t="s">
        <v>622</v>
      </c>
      <c r="B832" s="4"/>
      <c r="C832" s="4"/>
      <c r="D832" s="36"/>
    </row>
    <row r="833" spans="1:4">
      <c r="A833" s="4" t="s">
        <v>661</v>
      </c>
      <c r="B833" s="4">
        <v>2693</v>
      </c>
      <c r="C833" s="4">
        <v>2909</v>
      </c>
      <c r="D833" s="36">
        <v>108.020794652804</v>
      </c>
    </row>
    <row r="834" spans="1:4">
      <c r="A834" s="4" t="s">
        <v>662</v>
      </c>
      <c r="B834" s="4">
        <v>249</v>
      </c>
      <c r="C834" s="4">
        <v>300</v>
      </c>
      <c r="D834" s="36">
        <v>120.481927710843</v>
      </c>
    </row>
    <row r="835" spans="1:4">
      <c r="A835" s="4" t="s">
        <v>663</v>
      </c>
      <c r="B835" s="4">
        <v>6</v>
      </c>
      <c r="C835" s="4"/>
      <c r="D835" s="36">
        <v>0</v>
      </c>
    </row>
    <row r="836" spans="1:4">
      <c r="A836" s="4" t="s">
        <v>664</v>
      </c>
      <c r="B836" s="4">
        <v>1196</v>
      </c>
      <c r="C836" s="4">
        <v>1079</v>
      </c>
      <c r="D836" s="36">
        <v>90.2173913043478</v>
      </c>
    </row>
    <row r="837" spans="1:4">
      <c r="A837" s="4" t="s">
        <v>665</v>
      </c>
      <c r="B837" s="4">
        <v>790</v>
      </c>
      <c r="C837" s="4">
        <v>1000</v>
      </c>
      <c r="D837" s="36">
        <v>126.582278481013</v>
      </c>
    </row>
    <row r="838" spans="1:4">
      <c r="A838" s="4" t="s">
        <v>666</v>
      </c>
      <c r="B838" s="4"/>
      <c r="C838" s="4"/>
      <c r="D838" s="36"/>
    </row>
    <row r="839" spans="1:4">
      <c r="A839" s="4" t="s">
        <v>667</v>
      </c>
      <c r="B839" s="4"/>
      <c r="C839" s="4"/>
      <c r="D839" s="36"/>
    </row>
    <row r="840" spans="1:4">
      <c r="A840" s="4" t="s">
        <v>668</v>
      </c>
      <c r="B840" s="4"/>
      <c r="C840" s="4"/>
      <c r="D840" s="36"/>
    </row>
    <row r="841" spans="1:4">
      <c r="A841" s="4" t="s">
        <v>669</v>
      </c>
      <c r="B841" s="4">
        <v>273</v>
      </c>
      <c r="C841" s="4">
        <v>185</v>
      </c>
      <c r="D841" s="36">
        <v>67.7655677655678</v>
      </c>
    </row>
    <row r="842" spans="1:4">
      <c r="A842" s="4" t="s">
        <v>670</v>
      </c>
      <c r="B842" s="4"/>
      <c r="C842" s="4"/>
      <c r="D842" s="36"/>
    </row>
    <row r="843" spans="1:4">
      <c r="A843" s="4" t="s">
        <v>671</v>
      </c>
      <c r="B843" s="4"/>
      <c r="C843" s="4"/>
      <c r="D843" s="36"/>
    </row>
    <row r="844" spans="1:4">
      <c r="A844" s="4" t="s">
        <v>672</v>
      </c>
      <c r="B844" s="4">
        <v>608</v>
      </c>
      <c r="C844" s="4">
        <v>91</v>
      </c>
      <c r="D844" s="36">
        <v>14.9671052631579</v>
      </c>
    </row>
    <row r="845" spans="1:4">
      <c r="A845" s="4" t="s">
        <v>673</v>
      </c>
      <c r="B845" s="4"/>
      <c r="C845" s="4"/>
      <c r="D845" s="36"/>
    </row>
    <row r="846" spans="1:4">
      <c r="A846" s="4" t="s">
        <v>674</v>
      </c>
      <c r="B846" s="4"/>
      <c r="C846" s="4"/>
      <c r="D846" s="36"/>
    </row>
    <row r="847" spans="1:4">
      <c r="A847" s="4" t="s">
        <v>675</v>
      </c>
      <c r="B847" s="4"/>
      <c r="C847" s="4"/>
      <c r="D847" s="36"/>
    </row>
    <row r="848" spans="1:4">
      <c r="A848" s="4" t="s">
        <v>676</v>
      </c>
      <c r="B848" s="4"/>
      <c r="C848" s="4"/>
      <c r="D848" s="36"/>
    </row>
    <row r="849" spans="1:4">
      <c r="A849" s="4" t="s">
        <v>677</v>
      </c>
      <c r="B849" s="4">
        <v>13</v>
      </c>
      <c r="C849" s="4">
        <v>10</v>
      </c>
      <c r="D849" s="36">
        <v>76.9230769230769</v>
      </c>
    </row>
    <row r="850" spans="1:4">
      <c r="A850" s="4" t="s">
        <v>678</v>
      </c>
      <c r="B850" s="4"/>
      <c r="C850" s="4"/>
      <c r="D850" s="36"/>
    </row>
    <row r="851" spans="1:4">
      <c r="A851" s="4" t="s">
        <v>679</v>
      </c>
      <c r="B851" s="4"/>
      <c r="C851" s="4"/>
      <c r="D851" s="36"/>
    </row>
    <row r="852" spans="1:4">
      <c r="A852" s="4" t="s">
        <v>680</v>
      </c>
      <c r="B852" s="4"/>
      <c r="C852" s="4"/>
      <c r="D852" s="36"/>
    </row>
    <row r="853" spans="1:4">
      <c r="A853" s="4" t="s">
        <v>681</v>
      </c>
      <c r="B853" s="4">
        <v>60</v>
      </c>
      <c r="C853" s="4"/>
      <c r="D853" s="36">
        <v>0</v>
      </c>
    </row>
    <row r="854" spans="1:4">
      <c r="A854" s="4" t="s">
        <v>682</v>
      </c>
      <c r="B854" s="4">
        <v>8532</v>
      </c>
      <c r="C854" s="4">
        <v>9105</v>
      </c>
      <c r="D854" s="36">
        <v>106.715893108298</v>
      </c>
    </row>
    <row r="855" spans="1:4">
      <c r="A855" s="4" t="s">
        <v>620</v>
      </c>
      <c r="B855" s="4">
        <v>342</v>
      </c>
      <c r="C855" s="4">
        <v>369</v>
      </c>
      <c r="D855" s="36">
        <v>107.894736842105</v>
      </c>
    </row>
    <row r="856" spans="1:4">
      <c r="A856" s="4" t="s">
        <v>621</v>
      </c>
      <c r="B856" s="4">
        <v>137</v>
      </c>
      <c r="C856" s="4">
        <v>5</v>
      </c>
      <c r="D856" s="36">
        <v>3.64963503649635</v>
      </c>
    </row>
    <row r="857" spans="1:4">
      <c r="A857" s="4" t="s">
        <v>622</v>
      </c>
      <c r="B857" s="4"/>
      <c r="C857" s="4"/>
      <c r="D857" s="36"/>
    </row>
    <row r="858" spans="1:4">
      <c r="A858" s="4" t="s">
        <v>683</v>
      </c>
      <c r="B858" s="4">
        <v>32</v>
      </c>
      <c r="C858" s="4">
        <v>20</v>
      </c>
      <c r="D858" s="36">
        <v>62.5</v>
      </c>
    </row>
    <row r="859" spans="1:4">
      <c r="A859" s="4" t="s">
        <v>684</v>
      </c>
      <c r="B859" s="4">
        <v>4537</v>
      </c>
      <c r="C859" s="4">
        <v>811</v>
      </c>
      <c r="D859" s="36">
        <v>17.8752479612078</v>
      </c>
    </row>
    <row r="860" spans="1:4">
      <c r="A860" s="4" t="s">
        <v>685</v>
      </c>
      <c r="B860" s="4">
        <v>154</v>
      </c>
      <c r="C860" s="4">
        <v>299</v>
      </c>
      <c r="D860" s="36">
        <v>194.155844155844</v>
      </c>
    </row>
    <row r="861" spans="1:4">
      <c r="A861" s="4" t="s">
        <v>686</v>
      </c>
      <c r="B861" s="4"/>
      <c r="C861" s="4"/>
      <c r="D861" s="36"/>
    </row>
    <row r="862" spans="1:4">
      <c r="A862" s="4" t="s">
        <v>687</v>
      </c>
      <c r="B862" s="4">
        <v>106</v>
      </c>
      <c r="C862" s="4"/>
      <c r="D862" s="36">
        <v>0</v>
      </c>
    </row>
    <row r="863" spans="1:4">
      <c r="A863" s="4" t="s">
        <v>688</v>
      </c>
      <c r="B863" s="4">
        <v>63</v>
      </c>
      <c r="C863" s="4">
        <v>57</v>
      </c>
      <c r="D863" s="36">
        <v>90.4761904761905</v>
      </c>
    </row>
    <row r="864" spans="1:4">
      <c r="A864" s="4" t="s">
        <v>689</v>
      </c>
      <c r="B864" s="4">
        <v>708</v>
      </c>
      <c r="C864" s="4">
        <v>91</v>
      </c>
      <c r="D864" s="36">
        <v>12.8531073446328</v>
      </c>
    </row>
    <row r="865" spans="1:4">
      <c r="A865" s="4" t="s">
        <v>690</v>
      </c>
      <c r="B865" s="4">
        <v>200</v>
      </c>
      <c r="C865" s="4">
        <v>6988</v>
      </c>
      <c r="D865" s="36">
        <v>3494</v>
      </c>
    </row>
    <row r="866" spans="1:4">
      <c r="A866" s="4" t="s">
        <v>691</v>
      </c>
      <c r="B866" s="4"/>
      <c r="C866" s="4"/>
      <c r="D866" s="36"/>
    </row>
    <row r="867" spans="1:4">
      <c r="A867" s="4" t="s">
        <v>692</v>
      </c>
      <c r="B867" s="4">
        <v>252</v>
      </c>
      <c r="C867" s="4">
        <v>335</v>
      </c>
      <c r="D867" s="36">
        <v>132.936507936508</v>
      </c>
    </row>
    <row r="868" spans="1:4">
      <c r="A868" s="4" t="s">
        <v>693</v>
      </c>
      <c r="B868" s="4">
        <v>148</v>
      </c>
      <c r="C868" s="4">
        <v>61</v>
      </c>
      <c r="D868" s="36">
        <v>41.2162162162162</v>
      </c>
    </row>
    <row r="869" spans="1:4">
      <c r="A869" s="4" t="s">
        <v>694</v>
      </c>
      <c r="B869" s="4">
        <v>76</v>
      </c>
      <c r="C869" s="4">
        <v>10</v>
      </c>
      <c r="D869" s="36">
        <v>13.1578947368421</v>
      </c>
    </row>
    <row r="870" spans="1:4">
      <c r="A870" s="4" t="s">
        <v>695</v>
      </c>
      <c r="B870" s="4">
        <v>701</v>
      </c>
      <c r="C870" s="4"/>
      <c r="D870" s="36">
        <v>0</v>
      </c>
    </row>
    <row r="871" spans="1:4">
      <c r="A871" s="4" t="s">
        <v>696</v>
      </c>
      <c r="B871" s="4"/>
      <c r="C871" s="4"/>
      <c r="D871" s="36"/>
    </row>
    <row r="872" spans="1:4">
      <c r="A872" s="4" t="s">
        <v>697</v>
      </c>
      <c r="B872" s="4"/>
      <c r="C872" s="4"/>
      <c r="D872" s="36"/>
    </row>
    <row r="873" spans="1:4">
      <c r="A873" s="4" t="s">
        <v>698</v>
      </c>
      <c r="B873" s="4">
        <v>31</v>
      </c>
      <c r="C873" s="4"/>
      <c r="D873" s="36">
        <v>0</v>
      </c>
    </row>
    <row r="874" spans="1:4">
      <c r="A874" s="4" t="s">
        <v>699</v>
      </c>
      <c r="B874" s="4"/>
      <c r="C874" s="4"/>
      <c r="D874" s="36"/>
    </row>
    <row r="875" spans="1:4">
      <c r="A875" s="4" t="s">
        <v>700</v>
      </c>
      <c r="B875" s="4"/>
      <c r="C875" s="4"/>
      <c r="D875" s="36"/>
    </row>
    <row r="876" spans="1:4">
      <c r="A876" s="4" t="s">
        <v>673</v>
      </c>
      <c r="B876" s="4"/>
      <c r="C876" s="4"/>
      <c r="D876" s="36"/>
    </row>
    <row r="877" spans="1:4">
      <c r="A877" s="4" t="s">
        <v>701</v>
      </c>
      <c r="B877" s="4"/>
      <c r="C877" s="4"/>
      <c r="D877" s="36"/>
    </row>
    <row r="878" spans="1:4">
      <c r="A878" s="4" t="s">
        <v>702</v>
      </c>
      <c r="B878" s="4">
        <v>794</v>
      </c>
      <c r="C878" s="4">
        <v>59</v>
      </c>
      <c r="D878" s="36">
        <v>7.43073047858942</v>
      </c>
    </row>
    <row r="879" spans="1:4">
      <c r="A879" s="4" t="s">
        <v>703</v>
      </c>
      <c r="B879" s="4">
        <v>251</v>
      </c>
      <c r="C879" s="4"/>
      <c r="D879" s="36">
        <v>0</v>
      </c>
    </row>
    <row r="880" spans="1:4">
      <c r="A880" s="4" t="s">
        <v>704</v>
      </c>
      <c r="B880" s="4">
        <v>0</v>
      </c>
      <c r="C880" s="4">
        <v>0</v>
      </c>
      <c r="D880" s="36"/>
    </row>
    <row r="881" spans="1:4">
      <c r="A881" s="4" t="s">
        <v>620</v>
      </c>
      <c r="B881" s="4"/>
      <c r="C881" s="4"/>
      <c r="D881" s="36"/>
    </row>
    <row r="882" spans="1:4">
      <c r="A882" s="4" t="s">
        <v>621</v>
      </c>
      <c r="B882" s="4"/>
      <c r="C882" s="4"/>
      <c r="D882" s="36"/>
    </row>
    <row r="883" spans="1:4">
      <c r="A883" s="4" t="s">
        <v>622</v>
      </c>
      <c r="B883" s="4"/>
      <c r="C883" s="4"/>
      <c r="D883" s="36"/>
    </row>
    <row r="884" spans="1:4">
      <c r="A884" s="4" t="s">
        <v>705</v>
      </c>
      <c r="B884" s="4"/>
      <c r="C884" s="4"/>
      <c r="D884" s="36"/>
    </row>
    <row r="885" spans="1:4">
      <c r="A885" s="4" t="s">
        <v>706</v>
      </c>
      <c r="B885" s="4"/>
      <c r="C885" s="4"/>
      <c r="D885" s="36"/>
    </row>
    <row r="886" spans="1:4">
      <c r="A886" s="4" t="s">
        <v>707</v>
      </c>
      <c r="B886" s="4"/>
      <c r="C886" s="4"/>
      <c r="D886" s="36"/>
    </row>
    <row r="887" spans="1:4">
      <c r="A887" s="4" t="s">
        <v>708</v>
      </c>
      <c r="B887" s="4"/>
      <c r="C887" s="4"/>
      <c r="D887" s="36"/>
    </row>
    <row r="888" spans="1:4">
      <c r="A888" s="4" t="s">
        <v>709</v>
      </c>
      <c r="B888" s="4"/>
      <c r="C888" s="4"/>
      <c r="D888" s="36"/>
    </row>
    <row r="889" spans="1:4">
      <c r="A889" s="4" t="s">
        <v>710</v>
      </c>
      <c r="B889" s="4"/>
      <c r="C889" s="4"/>
      <c r="D889" s="36"/>
    </row>
    <row r="890" spans="1:4">
      <c r="A890" s="4" t="s">
        <v>711</v>
      </c>
      <c r="B890" s="4"/>
      <c r="C890" s="4"/>
      <c r="D890" s="36"/>
    </row>
    <row r="891" spans="1:4">
      <c r="A891" s="4" t="s">
        <v>712</v>
      </c>
      <c r="B891" s="4">
        <v>28905</v>
      </c>
      <c r="C891" s="4">
        <v>10807</v>
      </c>
      <c r="D891" s="36">
        <v>37.3879951565473</v>
      </c>
    </row>
    <row r="892" spans="1:4">
      <c r="A892" s="4" t="s">
        <v>620</v>
      </c>
      <c r="B892" s="4">
        <v>276</v>
      </c>
      <c r="C892" s="4">
        <v>300</v>
      </c>
      <c r="D892" s="36">
        <v>108.695652173913</v>
      </c>
    </row>
    <row r="893" spans="1:4">
      <c r="A893" s="4" t="s">
        <v>621</v>
      </c>
      <c r="B893" s="4">
        <v>6</v>
      </c>
      <c r="C893" s="4">
        <v>10</v>
      </c>
      <c r="D893" s="36">
        <v>166.666666666667</v>
      </c>
    </row>
    <row r="894" spans="1:4">
      <c r="A894" s="4" t="s">
        <v>622</v>
      </c>
      <c r="B894" s="4"/>
      <c r="C894" s="4"/>
      <c r="D894" s="36"/>
    </row>
    <row r="895" spans="1:4">
      <c r="A895" s="4" t="s">
        <v>713</v>
      </c>
      <c r="B895" s="4">
        <v>6402</v>
      </c>
      <c r="C895" s="4">
        <v>1920</v>
      </c>
      <c r="D895" s="36">
        <v>29.9906279287723</v>
      </c>
    </row>
    <row r="896" spans="1:4">
      <c r="A896" s="4" t="s">
        <v>714</v>
      </c>
      <c r="B896" s="4">
        <v>12106</v>
      </c>
      <c r="C896" s="4">
        <v>6577</v>
      </c>
      <c r="D896" s="36">
        <v>54.3284321823889</v>
      </c>
    </row>
    <row r="897" spans="1:4">
      <c r="A897" s="4" t="s">
        <v>715</v>
      </c>
      <c r="B897" s="4">
        <v>368</v>
      </c>
      <c r="C897" s="4"/>
      <c r="D897" s="36">
        <v>0</v>
      </c>
    </row>
    <row r="898" spans="1:4">
      <c r="A898" s="4" t="s">
        <v>716</v>
      </c>
      <c r="B898" s="4"/>
      <c r="C898" s="4"/>
      <c r="D898" s="36"/>
    </row>
    <row r="899" spans="1:4">
      <c r="A899" s="4" t="s">
        <v>717</v>
      </c>
      <c r="B899" s="4"/>
      <c r="C899" s="4"/>
      <c r="D899" s="36"/>
    </row>
    <row r="900" spans="1:4">
      <c r="A900" s="4" t="s">
        <v>718</v>
      </c>
      <c r="B900" s="4">
        <v>10</v>
      </c>
      <c r="C900" s="4"/>
      <c r="D900" s="36">
        <v>0</v>
      </c>
    </row>
    <row r="901" spans="1:4">
      <c r="A901" s="4" t="s">
        <v>719</v>
      </c>
      <c r="B901" s="4">
        <v>9737</v>
      </c>
      <c r="C901" s="4">
        <v>2000</v>
      </c>
      <c r="D901" s="36">
        <v>20.5402074560953</v>
      </c>
    </row>
    <row r="902" spans="1:4">
      <c r="A902" s="4" t="s">
        <v>720</v>
      </c>
      <c r="B902" s="4">
        <v>271</v>
      </c>
      <c r="C902" s="4">
        <v>0</v>
      </c>
      <c r="D902" s="36">
        <v>0</v>
      </c>
    </row>
    <row r="903" spans="1:4">
      <c r="A903" s="4" t="s">
        <v>721</v>
      </c>
      <c r="B903" s="4"/>
      <c r="C903" s="4"/>
      <c r="D903" s="36"/>
    </row>
    <row r="904" spans="1:4">
      <c r="A904" s="4" t="s">
        <v>722</v>
      </c>
      <c r="B904" s="4">
        <v>190</v>
      </c>
      <c r="C904" s="4"/>
      <c r="D904" s="36">
        <v>0</v>
      </c>
    </row>
    <row r="905" spans="1:4">
      <c r="A905" s="4" t="s">
        <v>723</v>
      </c>
      <c r="B905" s="4">
        <v>51</v>
      </c>
      <c r="C905" s="4"/>
      <c r="D905" s="36">
        <v>0</v>
      </c>
    </row>
    <row r="906" spans="1:4">
      <c r="A906" s="4" t="s">
        <v>724</v>
      </c>
      <c r="B906" s="4"/>
      <c r="C906" s="4"/>
      <c r="D906" s="36"/>
    </row>
    <row r="907" spans="1:4">
      <c r="A907" s="4" t="s">
        <v>725</v>
      </c>
      <c r="B907" s="4">
        <v>30</v>
      </c>
      <c r="C907" s="4"/>
      <c r="D907" s="36">
        <v>0</v>
      </c>
    </row>
    <row r="908" spans="1:4">
      <c r="A908" s="4" t="s">
        <v>726</v>
      </c>
      <c r="B908" s="4">
        <v>3738</v>
      </c>
      <c r="C908" s="4">
        <v>2552</v>
      </c>
      <c r="D908" s="36">
        <v>68.2718031032638</v>
      </c>
    </row>
    <row r="909" spans="1:4">
      <c r="A909" s="4" t="s">
        <v>727</v>
      </c>
      <c r="B909" s="4">
        <v>972</v>
      </c>
      <c r="C909" s="4">
        <v>245</v>
      </c>
      <c r="D909" s="36">
        <v>25.2057613168724</v>
      </c>
    </row>
    <row r="910" spans="1:4">
      <c r="A910" s="4" t="s">
        <v>728</v>
      </c>
      <c r="B910" s="4"/>
      <c r="C910" s="4"/>
      <c r="D910" s="36"/>
    </row>
    <row r="911" spans="1:4">
      <c r="A911" s="4" t="s">
        <v>729</v>
      </c>
      <c r="B911" s="4">
        <v>2186</v>
      </c>
      <c r="C911" s="4">
        <v>2007</v>
      </c>
      <c r="D911" s="36">
        <v>91.811527904849</v>
      </c>
    </row>
    <row r="912" spans="1:4">
      <c r="A912" s="4" t="s">
        <v>730</v>
      </c>
      <c r="B912" s="4">
        <v>580</v>
      </c>
      <c r="C912" s="4"/>
      <c r="D912" s="36">
        <v>0</v>
      </c>
    </row>
    <row r="913" spans="1:4">
      <c r="A913" s="4" t="s">
        <v>731</v>
      </c>
      <c r="B913" s="4"/>
      <c r="C913" s="4"/>
      <c r="D913" s="36"/>
    </row>
    <row r="914" spans="1:4">
      <c r="A914" s="4" t="s">
        <v>732</v>
      </c>
      <c r="B914" s="4"/>
      <c r="C914" s="4">
        <v>300</v>
      </c>
      <c r="D914" s="36"/>
    </row>
    <row r="915" spans="1:4">
      <c r="A915" s="4" t="s">
        <v>733</v>
      </c>
      <c r="B915" s="4">
        <v>742</v>
      </c>
      <c r="C915" s="4">
        <v>300</v>
      </c>
      <c r="D915" s="36">
        <v>40.4312668463612</v>
      </c>
    </row>
    <row r="916" spans="1:4">
      <c r="A916" s="4" t="s">
        <v>734</v>
      </c>
      <c r="B916" s="4"/>
      <c r="C916" s="4"/>
      <c r="D916" s="36"/>
    </row>
    <row r="917" spans="1:4">
      <c r="A917" s="4" t="s">
        <v>735</v>
      </c>
      <c r="B917" s="4">
        <v>18</v>
      </c>
      <c r="C917" s="4"/>
      <c r="D917" s="36">
        <v>0</v>
      </c>
    </row>
    <row r="918" spans="1:4">
      <c r="A918" s="4" t="s">
        <v>736</v>
      </c>
      <c r="B918" s="4">
        <v>345</v>
      </c>
      <c r="C918" s="4">
        <v>300</v>
      </c>
      <c r="D918" s="36">
        <v>86.9565217391304</v>
      </c>
    </row>
    <row r="919" spans="1:4">
      <c r="A919" s="4" t="s">
        <v>737</v>
      </c>
      <c r="B919" s="4">
        <v>337</v>
      </c>
      <c r="C919" s="4"/>
      <c r="D919" s="36">
        <v>0</v>
      </c>
    </row>
    <row r="920" spans="1:4">
      <c r="A920" s="4" t="s">
        <v>738</v>
      </c>
      <c r="B920" s="4"/>
      <c r="C920" s="4"/>
      <c r="D920" s="36"/>
    </row>
    <row r="921" spans="1:4">
      <c r="A921" s="4" t="s">
        <v>739</v>
      </c>
      <c r="B921" s="4">
        <v>42</v>
      </c>
      <c r="C921" s="4"/>
      <c r="D921" s="36">
        <v>0</v>
      </c>
    </row>
    <row r="922" spans="1:4">
      <c r="A922" s="4" t="s">
        <v>740</v>
      </c>
      <c r="B922" s="4">
        <v>0</v>
      </c>
      <c r="C922" s="4">
        <v>0</v>
      </c>
      <c r="D922" s="36"/>
    </row>
    <row r="923" spans="1:4">
      <c r="A923" s="4" t="s">
        <v>741</v>
      </c>
      <c r="B923" s="4"/>
      <c r="C923" s="4"/>
      <c r="D923" s="36"/>
    </row>
    <row r="924" spans="1:4">
      <c r="A924" s="4" t="s">
        <v>742</v>
      </c>
      <c r="B924" s="4"/>
      <c r="C924" s="4"/>
      <c r="D924" s="36"/>
    </row>
    <row r="925" spans="1:4">
      <c r="A925" s="4" t="s">
        <v>743</v>
      </c>
      <c r="B925" s="4">
        <v>0</v>
      </c>
      <c r="C925" s="4">
        <v>0</v>
      </c>
      <c r="D925" s="36"/>
    </row>
    <row r="926" spans="1:4">
      <c r="A926" s="4" t="s">
        <v>744</v>
      </c>
      <c r="B926" s="4"/>
      <c r="C926" s="4"/>
      <c r="D926" s="36"/>
    </row>
    <row r="927" spans="1:4">
      <c r="A927" s="4" t="s">
        <v>745</v>
      </c>
      <c r="B927" s="4"/>
      <c r="C927" s="4"/>
      <c r="D927" s="36"/>
    </row>
    <row r="928" spans="1:4">
      <c r="A928" s="4" t="s">
        <v>746</v>
      </c>
      <c r="B928" s="4">
        <v>2309</v>
      </c>
      <c r="C928" s="4">
        <v>2199</v>
      </c>
      <c r="D928" s="36">
        <v>95.2360329146817</v>
      </c>
    </row>
    <row r="929" spans="1:4">
      <c r="A929" s="4" t="s">
        <v>747</v>
      </c>
      <c r="B929" s="4">
        <v>1879</v>
      </c>
      <c r="C929" s="4">
        <v>2199</v>
      </c>
      <c r="D929" s="36">
        <v>117.030335284726</v>
      </c>
    </row>
    <row r="930" spans="1:4">
      <c r="A930" s="4" t="s">
        <v>620</v>
      </c>
      <c r="B930" s="4">
        <v>103</v>
      </c>
      <c r="C930" s="4">
        <v>79</v>
      </c>
      <c r="D930" s="36">
        <v>76.6990291262136</v>
      </c>
    </row>
    <row r="931" spans="1:4">
      <c r="A931" s="4" t="s">
        <v>621</v>
      </c>
      <c r="B931" s="4">
        <v>226</v>
      </c>
      <c r="C931" s="4">
        <v>159</v>
      </c>
      <c r="D931" s="36">
        <v>70.353982300885</v>
      </c>
    </row>
    <row r="932" spans="1:4">
      <c r="A932" s="4" t="s">
        <v>622</v>
      </c>
      <c r="B932" s="4"/>
      <c r="C932" s="4"/>
      <c r="D932" s="36"/>
    </row>
    <row r="933" spans="1:4">
      <c r="A933" s="4" t="s">
        <v>748</v>
      </c>
      <c r="B933" s="4">
        <v>597</v>
      </c>
      <c r="C933" s="4">
        <v>1300</v>
      </c>
      <c r="D933" s="36">
        <v>217.755443886097</v>
      </c>
    </row>
    <row r="934" spans="1:4">
      <c r="A934" s="4" t="s">
        <v>749</v>
      </c>
      <c r="B934" s="4">
        <v>595</v>
      </c>
      <c r="C934" s="4">
        <v>469</v>
      </c>
      <c r="D934" s="36">
        <v>78.8235294117647</v>
      </c>
    </row>
    <row r="935" spans="1:4">
      <c r="A935" s="4" t="s">
        <v>750</v>
      </c>
      <c r="B935" s="4"/>
      <c r="C935" s="4"/>
      <c r="D935" s="36"/>
    </row>
    <row r="936" spans="1:4">
      <c r="A936" s="4" t="s">
        <v>751</v>
      </c>
      <c r="B936" s="4"/>
      <c r="C936" s="4"/>
      <c r="D936" s="36"/>
    </row>
    <row r="937" spans="1:4">
      <c r="A937" s="4" t="s">
        <v>752</v>
      </c>
      <c r="B937" s="4"/>
      <c r="C937" s="4"/>
      <c r="D937" s="36"/>
    </row>
    <row r="938" spans="1:4">
      <c r="A938" s="4" t="s">
        <v>753</v>
      </c>
      <c r="B938" s="4">
        <v>207</v>
      </c>
      <c r="C938" s="4">
        <v>192</v>
      </c>
      <c r="D938" s="36">
        <v>92.7536231884058</v>
      </c>
    </row>
    <row r="939" spans="1:4">
      <c r="A939" s="4" t="s">
        <v>754</v>
      </c>
      <c r="B939" s="4"/>
      <c r="C939" s="4"/>
      <c r="D939" s="36"/>
    </row>
    <row r="940" spans="1:4">
      <c r="A940" s="4" t="s">
        <v>755</v>
      </c>
      <c r="B940" s="4"/>
      <c r="C940" s="4"/>
      <c r="D940" s="36"/>
    </row>
    <row r="941" spans="1:4">
      <c r="A941" s="4" t="s">
        <v>756</v>
      </c>
      <c r="B941" s="4"/>
      <c r="C941" s="4"/>
      <c r="D941" s="36"/>
    </row>
    <row r="942" spans="1:4">
      <c r="A942" s="4" t="s">
        <v>757</v>
      </c>
      <c r="B942" s="4"/>
      <c r="C942" s="4"/>
      <c r="D942" s="36"/>
    </row>
    <row r="943" spans="1:4">
      <c r="A943" s="4" t="s">
        <v>758</v>
      </c>
      <c r="B943" s="4"/>
      <c r="C943" s="4"/>
      <c r="D943" s="36"/>
    </row>
    <row r="944" spans="1:4">
      <c r="A944" s="4" t="s">
        <v>759</v>
      </c>
      <c r="B944" s="4"/>
      <c r="C944" s="4"/>
      <c r="D944" s="36"/>
    </row>
    <row r="945" spans="1:4">
      <c r="A945" s="4" t="s">
        <v>760</v>
      </c>
      <c r="B945" s="4"/>
      <c r="C945" s="4"/>
      <c r="D945" s="36"/>
    </row>
    <row r="946" spans="1:4">
      <c r="A946" s="4" t="s">
        <v>761</v>
      </c>
      <c r="B946" s="4"/>
      <c r="C946" s="4"/>
      <c r="D946" s="36"/>
    </row>
    <row r="947" spans="1:4">
      <c r="A947" s="4" t="s">
        <v>762</v>
      </c>
      <c r="B947" s="4"/>
      <c r="C947" s="4"/>
      <c r="D947" s="36"/>
    </row>
    <row r="948" spans="1:4">
      <c r="A948" s="4" t="s">
        <v>763</v>
      </c>
      <c r="B948" s="4"/>
      <c r="C948" s="4"/>
      <c r="D948" s="36"/>
    </row>
    <row r="949" spans="1:4">
      <c r="A949" s="4" t="s">
        <v>764</v>
      </c>
      <c r="B949" s="4"/>
      <c r="C949" s="4"/>
      <c r="D949" s="36"/>
    </row>
    <row r="950" spans="1:4">
      <c r="A950" s="4" t="s">
        <v>765</v>
      </c>
      <c r="B950" s="4"/>
      <c r="C950" s="4"/>
      <c r="D950" s="36"/>
    </row>
    <row r="951" spans="1:4">
      <c r="A951" s="4" t="s">
        <v>766</v>
      </c>
      <c r="B951" s="4">
        <v>151</v>
      </c>
      <c r="C951" s="4"/>
      <c r="D951" s="36">
        <v>0</v>
      </c>
    </row>
    <row r="952" spans="1:4">
      <c r="A952" s="4" t="s">
        <v>767</v>
      </c>
      <c r="B952" s="4">
        <v>0</v>
      </c>
      <c r="C952" s="4">
        <v>0</v>
      </c>
      <c r="D952" s="36"/>
    </row>
    <row r="953" spans="1:4">
      <c r="A953" s="4" t="s">
        <v>620</v>
      </c>
      <c r="B953" s="4"/>
      <c r="C953" s="4"/>
      <c r="D953" s="36"/>
    </row>
    <row r="954" spans="1:4">
      <c r="A954" s="4" t="s">
        <v>621</v>
      </c>
      <c r="B954" s="4"/>
      <c r="C954" s="4"/>
      <c r="D954" s="36"/>
    </row>
    <row r="955" spans="1:4">
      <c r="A955" s="4" t="s">
        <v>622</v>
      </c>
      <c r="B955" s="4"/>
      <c r="C955" s="4"/>
      <c r="D955" s="36"/>
    </row>
    <row r="956" spans="1:4">
      <c r="A956" s="4" t="s">
        <v>768</v>
      </c>
      <c r="B956" s="4"/>
      <c r="C956" s="4"/>
      <c r="D956" s="36"/>
    </row>
    <row r="957" spans="1:4">
      <c r="A957" s="4" t="s">
        <v>769</v>
      </c>
      <c r="B957" s="4"/>
      <c r="C957" s="4"/>
      <c r="D957" s="36"/>
    </row>
    <row r="958" spans="1:4">
      <c r="A958" s="4" t="s">
        <v>770</v>
      </c>
      <c r="B958" s="4"/>
      <c r="C958" s="4"/>
      <c r="D958" s="36"/>
    </row>
    <row r="959" spans="1:4">
      <c r="A959" s="4" t="s">
        <v>771</v>
      </c>
      <c r="B959" s="4"/>
      <c r="C959" s="4"/>
      <c r="D959" s="36"/>
    </row>
    <row r="960" spans="1:4">
      <c r="A960" s="4" t="s">
        <v>772</v>
      </c>
      <c r="B960" s="4"/>
      <c r="C960" s="4"/>
      <c r="D960" s="36"/>
    </row>
    <row r="961" spans="1:4">
      <c r="A961" s="4" t="s">
        <v>773</v>
      </c>
      <c r="B961" s="4"/>
      <c r="C961" s="4"/>
      <c r="D961" s="36"/>
    </row>
    <row r="962" spans="1:4">
      <c r="A962" s="4" t="s">
        <v>774</v>
      </c>
      <c r="B962" s="4">
        <v>0</v>
      </c>
      <c r="C962" s="4">
        <v>0</v>
      </c>
      <c r="D962" s="36"/>
    </row>
    <row r="963" spans="1:4">
      <c r="A963" s="4" t="s">
        <v>620</v>
      </c>
      <c r="B963" s="4"/>
      <c r="C963" s="4"/>
      <c r="D963" s="36"/>
    </row>
    <row r="964" spans="1:4">
      <c r="A964" s="4" t="s">
        <v>621</v>
      </c>
      <c r="B964" s="4"/>
      <c r="C964" s="4"/>
      <c r="D964" s="36"/>
    </row>
    <row r="965" spans="1:4">
      <c r="A965" s="4" t="s">
        <v>622</v>
      </c>
      <c r="B965" s="4"/>
      <c r="C965" s="4"/>
      <c r="D965" s="36"/>
    </row>
    <row r="966" spans="1:4">
      <c r="A966" s="4" t="s">
        <v>775</v>
      </c>
      <c r="B966" s="4"/>
      <c r="C966" s="4"/>
      <c r="D966" s="36"/>
    </row>
    <row r="967" spans="1:4">
      <c r="A967" s="4" t="s">
        <v>776</v>
      </c>
      <c r="B967" s="4"/>
      <c r="C967" s="4"/>
      <c r="D967" s="36"/>
    </row>
    <row r="968" spans="1:4">
      <c r="A968" s="4" t="s">
        <v>777</v>
      </c>
      <c r="B968" s="4"/>
      <c r="C968" s="4"/>
      <c r="D968" s="36"/>
    </row>
    <row r="969" spans="1:4">
      <c r="A969" s="4" t="s">
        <v>778</v>
      </c>
      <c r="B969" s="4"/>
      <c r="C969" s="4"/>
      <c r="D969" s="36"/>
    </row>
    <row r="970" spans="1:4">
      <c r="A970" s="4" t="s">
        <v>779</v>
      </c>
      <c r="B970" s="4"/>
      <c r="C970" s="4"/>
      <c r="D970" s="36"/>
    </row>
    <row r="971" spans="1:4">
      <c r="A971" s="4" t="s">
        <v>780</v>
      </c>
      <c r="B971" s="4"/>
      <c r="C971" s="4"/>
      <c r="D971" s="36"/>
    </row>
    <row r="972" spans="1:4">
      <c r="A972" s="4" t="s">
        <v>781</v>
      </c>
      <c r="B972" s="4">
        <v>273</v>
      </c>
      <c r="C972" s="4">
        <v>0</v>
      </c>
      <c r="D972" s="36">
        <v>0</v>
      </c>
    </row>
    <row r="973" spans="1:4">
      <c r="A973" s="4" t="s">
        <v>782</v>
      </c>
      <c r="B973" s="4"/>
      <c r="C973" s="4"/>
      <c r="D973" s="36"/>
    </row>
    <row r="974" spans="1:4">
      <c r="A974" s="4" t="s">
        <v>783</v>
      </c>
      <c r="B974" s="4">
        <v>201</v>
      </c>
      <c r="C974" s="4"/>
      <c r="D974" s="36">
        <v>0</v>
      </c>
    </row>
    <row r="975" spans="1:4">
      <c r="A975" s="4" t="s">
        <v>784</v>
      </c>
      <c r="B975" s="4">
        <v>72</v>
      </c>
      <c r="C975" s="4"/>
      <c r="D975" s="36">
        <v>0</v>
      </c>
    </row>
    <row r="976" spans="1:4">
      <c r="A976" s="4" t="s">
        <v>785</v>
      </c>
      <c r="B976" s="4"/>
      <c r="C976" s="4"/>
      <c r="D976" s="36"/>
    </row>
    <row r="977" spans="1:4">
      <c r="A977" s="4" t="s">
        <v>786</v>
      </c>
      <c r="B977" s="4">
        <v>0</v>
      </c>
      <c r="C977" s="4">
        <v>0</v>
      </c>
      <c r="D977" s="36"/>
    </row>
    <row r="978" spans="1:4">
      <c r="A978" s="4" t="s">
        <v>620</v>
      </c>
      <c r="B978" s="4"/>
      <c r="C978" s="4"/>
      <c r="D978" s="36"/>
    </row>
    <row r="979" spans="1:4">
      <c r="A979" s="4" t="s">
        <v>621</v>
      </c>
      <c r="B979" s="4"/>
      <c r="C979" s="4"/>
      <c r="D979" s="36"/>
    </row>
    <row r="980" spans="1:4">
      <c r="A980" s="4" t="s">
        <v>622</v>
      </c>
      <c r="B980" s="4"/>
      <c r="C980" s="4"/>
      <c r="D980" s="36"/>
    </row>
    <row r="981" spans="1:4">
      <c r="A981" s="4" t="s">
        <v>772</v>
      </c>
      <c r="B981" s="4"/>
      <c r="C981" s="4"/>
      <c r="D981" s="36"/>
    </row>
    <row r="982" spans="1:4">
      <c r="A982" s="4" t="s">
        <v>787</v>
      </c>
      <c r="B982" s="4"/>
      <c r="C982" s="4"/>
      <c r="D982" s="36"/>
    </row>
    <row r="983" spans="1:4">
      <c r="A983" s="4" t="s">
        <v>788</v>
      </c>
      <c r="B983" s="4"/>
      <c r="C983" s="4"/>
      <c r="D983" s="36"/>
    </row>
    <row r="984" spans="1:4">
      <c r="A984" s="4" t="s">
        <v>789</v>
      </c>
      <c r="B984" s="4">
        <v>157</v>
      </c>
      <c r="C984" s="4">
        <v>0</v>
      </c>
      <c r="D984" s="36">
        <v>0</v>
      </c>
    </row>
    <row r="985" spans="1:4">
      <c r="A985" s="4" t="s">
        <v>790</v>
      </c>
      <c r="B985" s="4"/>
      <c r="C985" s="4"/>
      <c r="D985" s="36"/>
    </row>
    <row r="986" spans="1:4">
      <c r="A986" s="4" t="s">
        <v>791</v>
      </c>
      <c r="B986" s="4">
        <v>157</v>
      </c>
      <c r="C986" s="4"/>
      <c r="D986" s="36">
        <v>0</v>
      </c>
    </row>
    <row r="987" spans="1:4">
      <c r="A987" s="4" t="s">
        <v>792</v>
      </c>
      <c r="B987" s="4"/>
      <c r="C987" s="4"/>
      <c r="D987" s="36"/>
    </row>
    <row r="988" spans="1:4">
      <c r="A988" s="4" t="s">
        <v>793</v>
      </c>
      <c r="B988" s="4"/>
      <c r="C988" s="4"/>
      <c r="D988" s="36"/>
    </row>
    <row r="989" spans="1:4">
      <c r="A989" s="4" t="s">
        <v>794</v>
      </c>
      <c r="B989" s="4">
        <v>0</v>
      </c>
      <c r="C989" s="4">
        <v>0</v>
      </c>
      <c r="D989" s="36"/>
    </row>
    <row r="990" spans="1:4">
      <c r="A990" s="4" t="s">
        <v>795</v>
      </c>
      <c r="B990" s="4"/>
      <c r="C990" s="4"/>
      <c r="D990" s="36"/>
    </row>
    <row r="991" spans="1:4">
      <c r="A991" s="4" t="s">
        <v>796</v>
      </c>
      <c r="B991" s="4"/>
      <c r="C991" s="4"/>
      <c r="D991" s="36"/>
    </row>
    <row r="992" spans="1:4">
      <c r="A992" s="4" t="s">
        <v>797</v>
      </c>
      <c r="B992" s="4">
        <v>2135</v>
      </c>
      <c r="C992" s="4">
        <v>1004</v>
      </c>
      <c r="D992" s="36">
        <v>47.0257611241218</v>
      </c>
    </row>
    <row r="993" spans="1:4">
      <c r="A993" s="4" t="s">
        <v>798</v>
      </c>
      <c r="B993" s="4">
        <v>0</v>
      </c>
      <c r="C993" s="4">
        <v>0</v>
      </c>
      <c r="D993" s="36"/>
    </row>
    <row r="994" spans="1:4">
      <c r="A994" s="4" t="s">
        <v>620</v>
      </c>
      <c r="B994" s="4"/>
      <c r="C994" s="4"/>
      <c r="D994" s="36"/>
    </row>
    <row r="995" spans="1:4">
      <c r="A995" s="4" t="s">
        <v>621</v>
      </c>
      <c r="B995" s="4"/>
      <c r="C995" s="4"/>
      <c r="D995" s="36"/>
    </row>
    <row r="996" spans="1:4">
      <c r="A996" s="4" t="s">
        <v>622</v>
      </c>
      <c r="B996" s="4"/>
      <c r="C996" s="4"/>
      <c r="D996" s="36"/>
    </row>
    <row r="997" spans="1:4">
      <c r="A997" s="4" t="s">
        <v>799</v>
      </c>
      <c r="B997" s="4"/>
      <c r="C997" s="4"/>
      <c r="D997" s="36"/>
    </row>
    <row r="998" spans="1:4">
      <c r="A998" s="4" t="s">
        <v>800</v>
      </c>
      <c r="B998" s="4"/>
      <c r="C998" s="4"/>
      <c r="D998" s="36"/>
    </row>
    <row r="999" spans="1:4">
      <c r="A999" s="4" t="s">
        <v>801</v>
      </c>
      <c r="B999" s="4"/>
      <c r="C999" s="4"/>
      <c r="D999" s="36"/>
    </row>
    <row r="1000" spans="1:4">
      <c r="A1000" s="4" t="s">
        <v>802</v>
      </c>
      <c r="B1000" s="4"/>
      <c r="C1000" s="4"/>
      <c r="D1000" s="36"/>
    </row>
    <row r="1001" spans="1:4">
      <c r="A1001" s="4" t="s">
        <v>803</v>
      </c>
      <c r="B1001" s="4"/>
      <c r="C1001" s="4"/>
      <c r="D1001" s="36"/>
    </row>
    <row r="1002" spans="1:4">
      <c r="A1002" s="4" t="s">
        <v>804</v>
      </c>
      <c r="B1002" s="4"/>
      <c r="C1002" s="4"/>
      <c r="D1002" s="36"/>
    </row>
    <row r="1003" spans="1:4">
      <c r="A1003" s="4" t="s">
        <v>805</v>
      </c>
      <c r="B1003" s="4">
        <v>60</v>
      </c>
      <c r="C1003" s="4">
        <v>0</v>
      </c>
      <c r="D1003" s="36">
        <v>0</v>
      </c>
    </row>
    <row r="1004" spans="1:4">
      <c r="A1004" s="4" t="s">
        <v>620</v>
      </c>
      <c r="B1004" s="4"/>
      <c r="C1004" s="4"/>
      <c r="D1004" s="36"/>
    </row>
    <row r="1005" spans="1:4">
      <c r="A1005" s="4" t="s">
        <v>621</v>
      </c>
      <c r="B1005" s="4"/>
      <c r="C1005" s="4"/>
      <c r="D1005" s="36"/>
    </row>
    <row r="1006" spans="1:4">
      <c r="A1006" s="4" t="s">
        <v>622</v>
      </c>
      <c r="B1006" s="4"/>
      <c r="C1006" s="4"/>
      <c r="D1006" s="36"/>
    </row>
    <row r="1007" spans="1:4">
      <c r="A1007" s="4" t="s">
        <v>806</v>
      </c>
      <c r="B1007" s="4"/>
      <c r="C1007" s="4"/>
      <c r="D1007" s="36"/>
    </row>
    <row r="1008" spans="1:4">
      <c r="A1008" s="4" t="s">
        <v>807</v>
      </c>
      <c r="B1008" s="4"/>
      <c r="C1008" s="4"/>
      <c r="D1008" s="36"/>
    </row>
    <row r="1009" spans="1:4">
      <c r="A1009" s="4" t="s">
        <v>808</v>
      </c>
      <c r="B1009" s="4"/>
      <c r="C1009" s="4"/>
      <c r="D1009" s="36"/>
    </row>
    <row r="1010" spans="1:4">
      <c r="A1010" s="4" t="s">
        <v>809</v>
      </c>
      <c r="B1010" s="4"/>
      <c r="C1010" s="4"/>
      <c r="D1010" s="36"/>
    </row>
    <row r="1011" spans="1:4">
      <c r="A1011" s="4" t="s">
        <v>810</v>
      </c>
      <c r="B1011" s="4"/>
      <c r="C1011" s="4"/>
      <c r="D1011" s="36"/>
    </row>
    <row r="1012" spans="1:4">
      <c r="A1012" s="4" t="s">
        <v>811</v>
      </c>
      <c r="B1012" s="4"/>
      <c r="C1012" s="4"/>
      <c r="D1012" s="36"/>
    </row>
    <row r="1013" spans="1:4">
      <c r="A1013" s="4" t="s">
        <v>812</v>
      </c>
      <c r="B1013" s="4"/>
      <c r="C1013" s="4"/>
      <c r="D1013" s="36"/>
    </row>
    <row r="1014" spans="1:4">
      <c r="A1014" s="4" t="s">
        <v>813</v>
      </c>
      <c r="B1014" s="4"/>
      <c r="C1014" s="4"/>
      <c r="D1014" s="36"/>
    </row>
    <row r="1015" spans="1:4">
      <c r="A1015" s="4" t="s">
        <v>814</v>
      </c>
      <c r="B1015" s="4"/>
      <c r="C1015" s="4"/>
      <c r="D1015" s="36"/>
    </row>
    <row r="1016" spans="1:4">
      <c r="A1016" s="4" t="s">
        <v>815</v>
      </c>
      <c r="B1016" s="4"/>
      <c r="C1016" s="4"/>
      <c r="D1016" s="36"/>
    </row>
    <row r="1017" spans="1:4">
      <c r="A1017" s="4" t="s">
        <v>816</v>
      </c>
      <c r="B1017" s="4"/>
      <c r="C1017" s="4"/>
      <c r="D1017" s="36"/>
    </row>
    <row r="1018" spans="1:4">
      <c r="A1018" s="4" t="s">
        <v>817</v>
      </c>
      <c r="B1018" s="4">
        <v>60</v>
      </c>
      <c r="C1018" s="4"/>
      <c r="D1018" s="36">
        <v>0</v>
      </c>
    </row>
    <row r="1019" spans="1:4">
      <c r="A1019" s="4" t="s">
        <v>818</v>
      </c>
      <c r="B1019" s="4">
        <v>0</v>
      </c>
      <c r="C1019" s="4">
        <v>0</v>
      </c>
      <c r="D1019" s="36"/>
    </row>
    <row r="1020" spans="1:4">
      <c r="A1020" s="4" t="s">
        <v>620</v>
      </c>
      <c r="B1020" s="4"/>
      <c r="C1020" s="4"/>
      <c r="D1020" s="36"/>
    </row>
    <row r="1021" spans="1:4">
      <c r="A1021" s="4" t="s">
        <v>621</v>
      </c>
      <c r="B1021" s="4"/>
      <c r="C1021" s="4"/>
      <c r="D1021" s="36"/>
    </row>
    <row r="1022" spans="1:4">
      <c r="A1022" s="4" t="s">
        <v>622</v>
      </c>
      <c r="B1022" s="4"/>
      <c r="C1022" s="4"/>
      <c r="D1022" s="36"/>
    </row>
    <row r="1023" spans="1:4">
      <c r="A1023" s="4" t="s">
        <v>819</v>
      </c>
      <c r="B1023" s="4"/>
      <c r="C1023" s="4"/>
      <c r="D1023" s="36"/>
    </row>
    <row r="1024" spans="1:4">
      <c r="A1024" s="4" t="s">
        <v>820</v>
      </c>
      <c r="B1024" s="4">
        <v>408</v>
      </c>
      <c r="C1024" s="4">
        <v>399</v>
      </c>
      <c r="D1024" s="36">
        <v>97.7941176470588</v>
      </c>
    </row>
    <row r="1025" spans="1:4">
      <c r="A1025" s="4" t="s">
        <v>620</v>
      </c>
      <c r="B1025" s="4">
        <v>19</v>
      </c>
      <c r="C1025" s="4">
        <v>159</v>
      </c>
      <c r="D1025" s="36">
        <v>836.842105263158</v>
      </c>
    </row>
    <row r="1026" spans="1:4">
      <c r="A1026" s="4" t="s">
        <v>621</v>
      </c>
      <c r="B1026" s="4">
        <v>49</v>
      </c>
      <c r="C1026" s="4">
        <v>30</v>
      </c>
      <c r="D1026" s="36">
        <v>61.2244897959184</v>
      </c>
    </row>
    <row r="1027" spans="1:4">
      <c r="A1027" s="4" t="s">
        <v>622</v>
      </c>
      <c r="B1027" s="4"/>
      <c r="C1027" s="4"/>
      <c r="D1027" s="36"/>
    </row>
    <row r="1028" spans="1:4">
      <c r="A1028" s="4" t="s">
        <v>821</v>
      </c>
      <c r="B1028" s="4"/>
      <c r="C1028" s="4"/>
      <c r="D1028" s="36"/>
    </row>
    <row r="1029" spans="1:4">
      <c r="A1029" s="4" t="s">
        <v>822</v>
      </c>
      <c r="B1029" s="4"/>
      <c r="C1029" s="4"/>
      <c r="D1029" s="36"/>
    </row>
    <row r="1030" spans="1:4">
      <c r="A1030" s="4" t="s">
        <v>823</v>
      </c>
      <c r="B1030" s="4">
        <v>10</v>
      </c>
      <c r="C1030" s="4"/>
      <c r="D1030" s="36">
        <v>0</v>
      </c>
    </row>
    <row r="1031" spans="1:4">
      <c r="A1031" s="4" t="s">
        <v>824</v>
      </c>
      <c r="B1031" s="4"/>
      <c r="C1031" s="4"/>
      <c r="D1031" s="36"/>
    </row>
    <row r="1032" spans="1:4">
      <c r="A1032" s="4" t="s">
        <v>825</v>
      </c>
      <c r="B1032" s="4"/>
      <c r="C1032" s="4"/>
      <c r="D1032" s="36"/>
    </row>
    <row r="1033" spans="1:4">
      <c r="A1033" s="4" t="s">
        <v>826</v>
      </c>
      <c r="B1033" s="4">
        <v>330</v>
      </c>
      <c r="C1033" s="4">
        <v>210</v>
      </c>
      <c r="D1033" s="36">
        <v>63.6363636363636</v>
      </c>
    </row>
    <row r="1034" spans="1:4">
      <c r="A1034" s="4" t="s">
        <v>827</v>
      </c>
      <c r="B1034" s="4"/>
      <c r="C1034" s="4"/>
      <c r="D1034" s="36"/>
    </row>
    <row r="1035" spans="1:4">
      <c r="A1035" s="4" t="s">
        <v>772</v>
      </c>
      <c r="B1035" s="4"/>
      <c r="C1035" s="4"/>
      <c r="D1035" s="36"/>
    </row>
    <row r="1036" spans="1:4">
      <c r="A1036" s="4" t="s">
        <v>828</v>
      </c>
      <c r="B1036" s="4"/>
      <c r="C1036" s="4"/>
      <c r="D1036" s="36"/>
    </row>
    <row r="1037" spans="1:4">
      <c r="A1037" s="4" t="s">
        <v>829</v>
      </c>
      <c r="B1037" s="4"/>
      <c r="C1037" s="4"/>
      <c r="D1037" s="36"/>
    </row>
    <row r="1038" spans="1:4">
      <c r="A1038" s="4" t="s">
        <v>830</v>
      </c>
      <c r="B1038" s="4">
        <v>25</v>
      </c>
      <c r="C1038" s="4">
        <v>0</v>
      </c>
      <c r="D1038" s="36"/>
    </row>
    <row r="1039" spans="1:4">
      <c r="A1039" s="4" t="s">
        <v>620</v>
      </c>
      <c r="B1039" s="4"/>
      <c r="C1039" s="4"/>
      <c r="D1039" s="36"/>
    </row>
    <row r="1040" spans="1:4">
      <c r="A1040" s="4" t="s">
        <v>621</v>
      </c>
      <c r="B1040" s="4"/>
      <c r="C1040" s="4"/>
      <c r="D1040" s="36"/>
    </row>
    <row r="1041" spans="1:4">
      <c r="A1041" s="4" t="s">
        <v>622</v>
      </c>
      <c r="B1041" s="4"/>
      <c r="C1041" s="4"/>
      <c r="D1041" s="36"/>
    </row>
    <row r="1042" spans="1:4">
      <c r="A1042" s="4" t="s">
        <v>831</v>
      </c>
      <c r="B1042" s="4"/>
      <c r="C1042" s="4"/>
      <c r="D1042" s="36"/>
    </row>
    <row r="1043" spans="1:4">
      <c r="A1043" s="4" t="s">
        <v>832</v>
      </c>
      <c r="B1043" s="4"/>
      <c r="C1043" s="4"/>
      <c r="D1043" s="36"/>
    </row>
    <row r="1044" spans="1:4">
      <c r="A1044" s="4" t="s">
        <v>833</v>
      </c>
      <c r="B1044" s="4">
        <v>25</v>
      </c>
      <c r="C1044" s="4"/>
      <c r="D1044" s="36"/>
    </row>
    <row r="1045" spans="1:4">
      <c r="A1045" s="4" t="s">
        <v>834</v>
      </c>
      <c r="B1045" s="4">
        <v>615</v>
      </c>
      <c r="C1045" s="4">
        <v>605</v>
      </c>
      <c r="D1045" s="36">
        <v>98.3739837398374</v>
      </c>
    </row>
    <row r="1046" spans="1:4">
      <c r="A1046" s="4" t="s">
        <v>620</v>
      </c>
      <c r="B1046" s="4">
        <v>21</v>
      </c>
      <c r="C1046" s="4">
        <v>28</v>
      </c>
      <c r="D1046" s="36">
        <v>133.333333333333</v>
      </c>
    </row>
    <row r="1047" spans="1:4">
      <c r="A1047" s="4" t="s">
        <v>621</v>
      </c>
      <c r="B1047" s="4">
        <v>34</v>
      </c>
      <c r="C1047" s="4">
        <v>10</v>
      </c>
      <c r="D1047" s="36">
        <v>29.4117647058824</v>
      </c>
    </row>
    <row r="1048" spans="1:4">
      <c r="A1048" s="4" t="s">
        <v>622</v>
      </c>
      <c r="B1048" s="4"/>
      <c r="C1048" s="4"/>
      <c r="D1048" s="36"/>
    </row>
    <row r="1049" spans="1:4">
      <c r="A1049" s="4" t="s">
        <v>835</v>
      </c>
      <c r="B1049" s="4"/>
      <c r="C1049" s="4"/>
      <c r="D1049" s="36"/>
    </row>
    <row r="1050" spans="1:4">
      <c r="A1050" s="4" t="s">
        <v>836</v>
      </c>
      <c r="B1050" s="4"/>
      <c r="C1050" s="4">
        <v>567</v>
      </c>
      <c r="D1050" s="36"/>
    </row>
    <row r="1051" spans="1:4">
      <c r="A1051" s="4" t="s">
        <v>837</v>
      </c>
      <c r="B1051" s="4">
        <v>560</v>
      </c>
      <c r="C1051" s="4"/>
      <c r="D1051" s="36">
        <v>0</v>
      </c>
    </row>
    <row r="1052" spans="1:4">
      <c r="A1052" s="4" t="s">
        <v>838</v>
      </c>
      <c r="B1052" s="4">
        <v>1027</v>
      </c>
      <c r="C1052" s="4">
        <v>0</v>
      </c>
      <c r="D1052" s="36">
        <v>0</v>
      </c>
    </row>
    <row r="1053" spans="1:4">
      <c r="A1053" s="4" t="s">
        <v>839</v>
      </c>
      <c r="B1053" s="4"/>
      <c r="C1053" s="4"/>
      <c r="D1053" s="36"/>
    </row>
    <row r="1054" spans="1:4">
      <c r="A1054" s="4" t="s">
        <v>840</v>
      </c>
      <c r="B1054" s="4"/>
      <c r="C1054" s="4"/>
      <c r="D1054" s="36"/>
    </row>
    <row r="1055" spans="1:4">
      <c r="A1055" s="4" t="s">
        <v>841</v>
      </c>
      <c r="B1055" s="4"/>
      <c r="C1055" s="4"/>
      <c r="D1055" s="36"/>
    </row>
    <row r="1056" spans="1:4">
      <c r="A1056" s="4" t="s">
        <v>842</v>
      </c>
      <c r="B1056" s="4"/>
      <c r="C1056" s="4"/>
      <c r="D1056" s="36"/>
    </row>
    <row r="1057" spans="1:4">
      <c r="A1057" s="4" t="s">
        <v>843</v>
      </c>
      <c r="B1057" s="4">
        <v>1027</v>
      </c>
      <c r="C1057" s="4"/>
      <c r="D1057" s="36">
        <v>0</v>
      </c>
    </row>
    <row r="1058" spans="1:4">
      <c r="A1058" s="4" t="s">
        <v>844</v>
      </c>
      <c r="B1058" s="4">
        <v>838</v>
      </c>
      <c r="C1058" s="4">
        <v>191</v>
      </c>
      <c r="D1058" s="36">
        <v>22.7923627684964</v>
      </c>
    </row>
    <row r="1059" spans="1:4">
      <c r="A1059" s="4" t="s">
        <v>845</v>
      </c>
      <c r="B1059" s="4">
        <v>838</v>
      </c>
      <c r="C1059" s="4">
        <v>191</v>
      </c>
      <c r="D1059" s="36">
        <v>22.7923627684964</v>
      </c>
    </row>
    <row r="1060" spans="1:4">
      <c r="A1060" s="4" t="s">
        <v>620</v>
      </c>
      <c r="B1060" s="4">
        <v>17</v>
      </c>
      <c r="C1060" s="4">
        <v>160</v>
      </c>
      <c r="D1060" s="36">
        <v>941.176470588235</v>
      </c>
    </row>
    <row r="1061" spans="1:4">
      <c r="A1061" s="4" t="s">
        <v>621</v>
      </c>
      <c r="B1061" s="4"/>
      <c r="C1061" s="4"/>
      <c r="D1061" s="36"/>
    </row>
    <row r="1062" spans="1:4">
      <c r="A1062" s="4" t="s">
        <v>622</v>
      </c>
      <c r="B1062" s="4"/>
      <c r="C1062" s="4"/>
      <c r="D1062" s="36"/>
    </row>
    <row r="1063" spans="1:4">
      <c r="A1063" s="4" t="s">
        <v>846</v>
      </c>
      <c r="B1063" s="4">
        <v>5</v>
      </c>
      <c r="C1063" s="4">
        <v>31</v>
      </c>
      <c r="D1063" s="36">
        <v>620</v>
      </c>
    </row>
    <row r="1064" spans="1:4">
      <c r="A1064" s="4" t="s">
        <v>847</v>
      </c>
      <c r="B1064" s="4"/>
      <c r="C1064" s="4"/>
      <c r="D1064" s="36"/>
    </row>
    <row r="1065" spans="1:4">
      <c r="A1065" s="4" t="s">
        <v>848</v>
      </c>
      <c r="B1065" s="4"/>
      <c r="C1065" s="4"/>
      <c r="D1065" s="36"/>
    </row>
    <row r="1066" spans="1:4">
      <c r="A1066" s="4" t="s">
        <v>849</v>
      </c>
      <c r="B1066" s="4"/>
      <c r="C1066" s="4"/>
      <c r="D1066" s="36"/>
    </row>
    <row r="1067" spans="1:4">
      <c r="A1067" s="4" t="s">
        <v>639</v>
      </c>
      <c r="B1067" s="4"/>
      <c r="C1067" s="4"/>
      <c r="D1067" s="36"/>
    </row>
    <row r="1068" spans="1:4">
      <c r="A1068" s="4" t="s">
        <v>850</v>
      </c>
      <c r="B1068" s="4">
        <v>816</v>
      </c>
      <c r="C1068" s="4"/>
      <c r="D1068" s="36">
        <v>0</v>
      </c>
    </row>
    <row r="1069" spans="1:4">
      <c r="A1069" s="4" t="s">
        <v>851</v>
      </c>
      <c r="B1069" s="4">
        <v>0</v>
      </c>
      <c r="C1069" s="4">
        <v>0</v>
      </c>
      <c r="D1069" s="36"/>
    </row>
    <row r="1070" spans="1:4">
      <c r="A1070" s="4" t="s">
        <v>620</v>
      </c>
      <c r="B1070" s="4"/>
      <c r="C1070" s="4"/>
      <c r="D1070" s="36"/>
    </row>
    <row r="1071" spans="1:4">
      <c r="A1071" s="4" t="s">
        <v>621</v>
      </c>
      <c r="B1071" s="4"/>
      <c r="C1071" s="4"/>
      <c r="D1071" s="36"/>
    </row>
    <row r="1072" spans="1:4">
      <c r="A1072" s="4" t="s">
        <v>622</v>
      </c>
      <c r="B1072" s="4"/>
      <c r="C1072" s="4"/>
      <c r="D1072" s="36"/>
    </row>
    <row r="1073" spans="1:4">
      <c r="A1073" s="4" t="s">
        <v>852</v>
      </c>
      <c r="B1073" s="4"/>
      <c r="C1073" s="4"/>
      <c r="D1073" s="36"/>
    </row>
    <row r="1074" spans="1:4">
      <c r="A1074" s="4" t="s">
        <v>853</v>
      </c>
      <c r="B1074" s="4"/>
      <c r="C1074" s="4"/>
      <c r="D1074" s="36"/>
    </row>
    <row r="1075" spans="1:4">
      <c r="A1075" s="4" t="s">
        <v>854</v>
      </c>
      <c r="B1075" s="4">
        <v>0</v>
      </c>
      <c r="C1075" s="4">
        <v>0</v>
      </c>
      <c r="D1075" s="36"/>
    </row>
    <row r="1076" spans="1:4">
      <c r="A1076" s="4" t="s">
        <v>855</v>
      </c>
      <c r="B1076" s="4"/>
      <c r="C1076" s="4"/>
      <c r="D1076" s="36"/>
    </row>
    <row r="1077" spans="1:4">
      <c r="A1077" s="4" t="s">
        <v>856</v>
      </c>
      <c r="B1077" s="4"/>
      <c r="C1077" s="4"/>
      <c r="D1077" s="36"/>
    </row>
    <row r="1078" spans="1:4">
      <c r="A1078" s="4" t="s">
        <v>857</v>
      </c>
      <c r="B1078" s="4">
        <v>0</v>
      </c>
      <c r="C1078" s="4">
        <v>0</v>
      </c>
      <c r="D1078" s="36"/>
    </row>
    <row r="1079" spans="1:4">
      <c r="A1079" s="4" t="s">
        <v>858</v>
      </c>
      <c r="B1079" s="4">
        <v>0</v>
      </c>
      <c r="C1079" s="4">
        <v>0</v>
      </c>
      <c r="D1079" s="36"/>
    </row>
    <row r="1080" spans="1:4">
      <c r="A1080" s="4" t="s">
        <v>620</v>
      </c>
      <c r="B1080" s="4"/>
      <c r="C1080" s="4"/>
      <c r="D1080" s="36"/>
    </row>
    <row r="1081" spans="1:4">
      <c r="A1081" s="4" t="s">
        <v>621</v>
      </c>
      <c r="B1081" s="4"/>
      <c r="C1081" s="4"/>
      <c r="D1081" s="36"/>
    </row>
    <row r="1082" spans="1:4">
      <c r="A1082" s="4" t="s">
        <v>622</v>
      </c>
      <c r="B1082" s="4"/>
      <c r="C1082" s="4"/>
      <c r="D1082" s="36"/>
    </row>
    <row r="1083" spans="1:4">
      <c r="A1083" s="4" t="s">
        <v>859</v>
      </c>
      <c r="B1083" s="4"/>
      <c r="C1083" s="4"/>
      <c r="D1083" s="36"/>
    </row>
    <row r="1084" spans="1:4">
      <c r="A1084" s="4" t="s">
        <v>639</v>
      </c>
      <c r="B1084" s="4"/>
      <c r="C1084" s="4"/>
      <c r="D1084" s="36"/>
    </row>
    <row r="1085" spans="1:4">
      <c r="A1085" s="4" t="s">
        <v>860</v>
      </c>
      <c r="B1085" s="4"/>
      <c r="C1085" s="4"/>
      <c r="D1085" s="36"/>
    </row>
    <row r="1086" spans="1:4">
      <c r="A1086" s="4" t="s">
        <v>861</v>
      </c>
      <c r="B1086" s="4">
        <v>0</v>
      </c>
      <c r="C1086" s="4">
        <v>0</v>
      </c>
      <c r="D1086" s="36"/>
    </row>
    <row r="1087" spans="1:4">
      <c r="A1087" s="4" t="s">
        <v>862</v>
      </c>
      <c r="B1087" s="4"/>
      <c r="C1087" s="4"/>
      <c r="D1087" s="36"/>
    </row>
    <row r="1088" spans="1:4">
      <c r="A1088" s="4" t="s">
        <v>863</v>
      </c>
      <c r="B1088" s="4"/>
      <c r="C1088" s="4"/>
      <c r="D1088" s="36"/>
    </row>
    <row r="1089" spans="1:4">
      <c r="A1089" s="4" t="s">
        <v>864</v>
      </c>
      <c r="B1089" s="4"/>
      <c r="C1089" s="4"/>
      <c r="D1089" s="36"/>
    </row>
    <row r="1090" spans="1:4">
      <c r="A1090" s="4" t="s">
        <v>865</v>
      </c>
      <c r="B1090" s="4"/>
      <c r="C1090" s="4"/>
      <c r="D1090" s="36"/>
    </row>
    <row r="1091" spans="1:4">
      <c r="A1091" s="4" t="s">
        <v>866</v>
      </c>
      <c r="B1091" s="4"/>
      <c r="C1091" s="4"/>
      <c r="D1091" s="36"/>
    </row>
    <row r="1092" spans="1:4">
      <c r="A1092" s="4" t="s">
        <v>867</v>
      </c>
      <c r="B1092" s="4"/>
      <c r="C1092" s="4"/>
      <c r="D1092" s="36"/>
    </row>
    <row r="1093" spans="1:4">
      <c r="A1093" s="4" t="s">
        <v>868</v>
      </c>
      <c r="B1093" s="4"/>
      <c r="C1093" s="4"/>
      <c r="D1093" s="36"/>
    </row>
    <row r="1094" spans="1:4">
      <c r="A1094" s="4" t="s">
        <v>869</v>
      </c>
      <c r="B1094" s="4"/>
      <c r="C1094" s="4"/>
      <c r="D1094" s="36"/>
    </row>
    <row r="1095" spans="1:4">
      <c r="A1095" s="4" t="s">
        <v>870</v>
      </c>
      <c r="B1095" s="4"/>
      <c r="C1095" s="4"/>
      <c r="D1095" s="36"/>
    </row>
    <row r="1096" spans="1:4">
      <c r="A1096" s="4" t="s">
        <v>871</v>
      </c>
      <c r="B1096" s="4"/>
      <c r="C1096" s="4"/>
      <c r="D1096" s="36"/>
    </row>
    <row r="1097" spans="1:4">
      <c r="A1097" s="4" t="s">
        <v>872</v>
      </c>
      <c r="B1097" s="4"/>
      <c r="C1097" s="4"/>
      <c r="D1097" s="36"/>
    </row>
    <row r="1098" spans="1:4">
      <c r="A1098" s="4" t="s">
        <v>873</v>
      </c>
      <c r="B1098" s="4"/>
      <c r="C1098" s="4"/>
      <c r="D1098" s="36"/>
    </row>
    <row r="1099" spans="1:4">
      <c r="A1099" s="4" t="s">
        <v>638</v>
      </c>
      <c r="B1099" s="4"/>
      <c r="C1099" s="4"/>
      <c r="D1099" s="36"/>
    </row>
    <row r="1100" spans="1:4">
      <c r="A1100" s="4" t="s">
        <v>874</v>
      </c>
      <c r="B1100" s="4"/>
      <c r="C1100" s="4"/>
      <c r="D1100" s="36"/>
    </row>
    <row r="1101" spans="1:4">
      <c r="A1101" s="4" t="s">
        <v>875</v>
      </c>
      <c r="B1101" s="4"/>
      <c r="C1101" s="4"/>
      <c r="D1101" s="36"/>
    </row>
    <row r="1102" spans="1:4">
      <c r="A1102" s="4" t="s">
        <v>876</v>
      </c>
      <c r="B1102" s="4"/>
      <c r="C1102" s="4"/>
      <c r="D1102" s="36"/>
    </row>
    <row r="1103" spans="1:4">
      <c r="A1103" s="4" t="s">
        <v>877</v>
      </c>
      <c r="B1103" s="4">
        <v>9076</v>
      </c>
      <c r="C1103" s="4">
        <v>2124</v>
      </c>
      <c r="D1103" s="36">
        <v>23.402379903041</v>
      </c>
    </row>
    <row r="1104" spans="1:4">
      <c r="A1104" s="4" t="s">
        <v>878</v>
      </c>
      <c r="B1104" s="4">
        <v>8941</v>
      </c>
      <c r="C1104" s="4">
        <v>2084</v>
      </c>
      <c r="D1104" s="36">
        <v>23.3083547701599</v>
      </c>
    </row>
    <row r="1105" spans="1:4">
      <c r="A1105" s="4" t="s">
        <v>620</v>
      </c>
      <c r="B1105" s="4">
        <v>286</v>
      </c>
      <c r="C1105" s="4">
        <v>206</v>
      </c>
      <c r="D1105" s="36">
        <v>72.027972027972</v>
      </c>
    </row>
    <row r="1106" spans="1:4">
      <c r="A1106" s="4" t="s">
        <v>621</v>
      </c>
      <c r="B1106" s="4">
        <v>183</v>
      </c>
      <c r="C1106" s="4">
        <v>25</v>
      </c>
      <c r="D1106" s="36">
        <v>13.6612021857924</v>
      </c>
    </row>
    <row r="1107" spans="1:4">
      <c r="A1107" s="4" t="s">
        <v>622</v>
      </c>
      <c r="B1107" s="4"/>
      <c r="C1107" s="4"/>
      <c r="D1107" s="36"/>
    </row>
    <row r="1108" spans="1:4">
      <c r="A1108" s="4" t="s">
        <v>879</v>
      </c>
      <c r="B1108" s="4">
        <v>23</v>
      </c>
      <c r="C1108" s="4"/>
      <c r="D1108" s="36">
        <v>0</v>
      </c>
    </row>
    <row r="1109" spans="1:4">
      <c r="A1109" s="4" t="s">
        <v>880</v>
      </c>
      <c r="B1109" s="4"/>
      <c r="C1109" s="4">
        <v>600</v>
      </c>
      <c r="D1109" s="36"/>
    </row>
    <row r="1110" spans="1:4">
      <c r="A1110" s="4" t="s">
        <v>881</v>
      </c>
      <c r="B1110" s="4"/>
      <c r="C1110" s="4">
        <v>25</v>
      </c>
      <c r="D1110" s="36"/>
    </row>
    <row r="1111" spans="1:4">
      <c r="A1111" s="4" t="s">
        <v>882</v>
      </c>
      <c r="B1111" s="4"/>
      <c r="C1111" s="4"/>
      <c r="D1111" s="36"/>
    </row>
    <row r="1112" spans="1:4">
      <c r="A1112" s="4" t="s">
        <v>883</v>
      </c>
      <c r="B1112" s="4"/>
      <c r="C1112" s="4"/>
      <c r="D1112" s="36"/>
    </row>
    <row r="1113" spans="1:4">
      <c r="A1113" s="4" t="s">
        <v>884</v>
      </c>
      <c r="B1113" s="4"/>
      <c r="C1113" s="4"/>
      <c r="D1113" s="36"/>
    </row>
    <row r="1114" spans="1:4">
      <c r="A1114" s="4" t="s">
        <v>885</v>
      </c>
      <c r="B1114" s="4">
        <v>2988</v>
      </c>
      <c r="C1114" s="4">
        <v>906</v>
      </c>
      <c r="D1114" s="36">
        <v>30.3212851405622</v>
      </c>
    </row>
    <row r="1115" spans="1:4">
      <c r="A1115" s="4" t="s">
        <v>886</v>
      </c>
      <c r="B1115" s="4">
        <v>4841</v>
      </c>
      <c r="C1115" s="4">
        <v>92</v>
      </c>
      <c r="D1115" s="36">
        <v>1.90043379467052</v>
      </c>
    </row>
    <row r="1116" spans="1:4">
      <c r="A1116" s="4" t="s">
        <v>887</v>
      </c>
      <c r="B1116" s="4"/>
      <c r="C1116" s="4">
        <v>155</v>
      </c>
      <c r="D1116" s="36"/>
    </row>
    <row r="1117" spans="1:4">
      <c r="A1117" s="4" t="s">
        <v>888</v>
      </c>
      <c r="B1117" s="4"/>
      <c r="C1117" s="4">
        <v>75</v>
      </c>
      <c r="D1117" s="36"/>
    </row>
    <row r="1118" spans="1:4">
      <c r="A1118" s="4" t="s">
        <v>889</v>
      </c>
      <c r="B1118" s="4"/>
      <c r="C1118" s="4"/>
      <c r="D1118" s="36"/>
    </row>
    <row r="1119" spans="1:4">
      <c r="A1119" s="4" t="s">
        <v>890</v>
      </c>
      <c r="B1119" s="4"/>
      <c r="C1119" s="4"/>
      <c r="D1119" s="36"/>
    </row>
    <row r="1120" spans="1:4">
      <c r="A1120" s="4" t="s">
        <v>891</v>
      </c>
      <c r="B1120" s="4"/>
      <c r="C1120" s="4"/>
      <c r="D1120" s="36"/>
    </row>
    <row r="1121" spans="1:4">
      <c r="A1121" s="4" t="s">
        <v>639</v>
      </c>
      <c r="B1121" s="4"/>
      <c r="C1121" s="4"/>
      <c r="D1121" s="36"/>
    </row>
    <row r="1122" spans="1:4">
      <c r="A1122" s="4" t="s">
        <v>892</v>
      </c>
      <c r="B1122" s="4">
        <v>620</v>
      </c>
      <c r="C1122" s="4"/>
      <c r="D1122" s="36">
        <v>0</v>
      </c>
    </row>
    <row r="1123" spans="1:4">
      <c r="A1123" s="4" t="s">
        <v>893</v>
      </c>
      <c r="B1123" s="4">
        <v>0</v>
      </c>
      <c r="C1123" s="4">
        <v>0</v>
      </c>
      <c r="D1123" s="36"/>
    </row>
    <row r="1124" spans="1:4">
      <c r="A1124" s="4" t="s">
        <v>620</v>
      </c>
      <c r="B1124" s="4"/>
      <c r="C1124" s="4"/>
      <c r="D1124" s="36"/>
    </row>
    <row r="1125" spans="1:4">
      <c r="A1125" s="4" t="s">
        <v>621</v>
      </c>
      <c r="B1125" s="4"/>
      <c r="C1125" s="4"/>
      <c r="D1125" s="36"/>
    </row>
    <row r="1126" spans="1:4">
      <c r="A1126" s="4" t="s">
        <v>622</v>
      </c>
      <c r="B1126" s="4"/>
      <c r="C1126" s="4"/>
      <c r="D1126" s="36"/>
    </row>
    <row r="1127" spans="1:4">
      <c r="A1127" s="4" t="s">
        <v>894</v>
      </c>
      <c r="B1127" s="4"/>
      <c r="C1127" s="4"/>
      <c r="D1127" s="36"/>
    </row>
    <row r="1128" spans="1:4">
      <c r="A1128" s="4" t="s">
        <v>895</v>
      </c>
      <c r="B1128" s="4"/>
      <c r="C1128" s="4"/>
      <c r="D1128" s="36"/>
    </row>
    <row r="1129" spans="1:4">
      <c r="A1129" s="4" t="s">
        <v>896</v>
      </c>
      <c r="B1129" s="4"/>
      <c r="C1129" s="4"/>
      <c r="D1129" s="36"/>
    </row>
    <row r="1130" spans="1:4">
      <c r="A1130" s="4" t="s">
        <v>897</v>
      </c>
      <c r="B1130" s="4"/>
      <c r="C1130" s="4"/>
      <c r="D1130" s="36"/>
    </row>
    <row r="1131" spans="1:4">
      <c r="A1131" s="4" t="s">
        <v>898</v>
      </c>
      <c r="B1131" s="4"/>
      <c r="C1131" s="4"/>
      <c r="D1131" s="36"/>
    </row>
    <row r="1132" spans="1:4">
      <c r="A1132" s="4" t="s">
        <v>899</v>
      </c>
      <c r="B1132" s="4"/>
      <c r="C1132" s="4"/>
      <c r="D1132" s="36"/>
    </row>
    <row r="1133" spans="1:4">
      <c r="A1133" s="4" t="s">
        <v>900</v>
      </c>
      <c r="B1133" s="4"/>
      <c r="C1133" s="4"/>
      <c r="D1133" s="36"/>
    </row>
    <row r="1134" spans="1:4">
      <c r="A1134" s="4" t="s">
        <v>901</v>
      </c>
      <c r="B1134" s="4"/>
      <c r="C1134" s="4"/>
      <c r="D1134" s="36"/>
    </row>
    <row r="1135" spans="1:4">
      <c r="A1135" s="4" t="s">
        <v>902</v>
      </c>
      <c r="B1135" s="4"/>
      <c r="C1135" s="4"/>
      <c r="D1135" s="36"/>
    </row>
    <row r="1136" spans="1:4">
      <c r="A1136" s="4" t="s">
        <v>903</v>
      </c>
      <c r="B1136" s="4"/>
      <c r="C1136" s="4"/>
      <c r="D1136" s="36"/>
    </row>
    <row r="1137" spans="1:4">
      <c r="A1137" s="4" t="s">
        <v>904</v>
      </c>
      <c r="B1137" s="4"/>
      <c r="C1137" s="4"/>
      <c r="D1137" s="36"/>
    </row>
    <row r="1138" spans="1:4">
      <c r="A1138" s="4" t="s">
        <v>905</v>
      </c>
      <c r="B1138" s="4"/>
      <c r="C1138" s="4"/>
      <c r="D1138" s="36"/>
    </row>
    <row r="1139" spans="1:4">
      <c r="A1139" s="4" t="s">
        <v>906</v>
      </c>
      <c r="B1139" s="4"/>
      <c r="C1139" s="4"/>
      <c r="D1139" s="36"/>
    </row>
    <row r="1140" spans="1:4">
      <c r="A1140" s="4" t="s">
        <v>639</v>
      </c>
      <c r="B1140" s="4"/>
      <c r="C1140" s="4"/>
      <c r="D1140" s="36"/>
    </row>
    <row r="1141" spans="1:4">
      <c r="A1141" s="4" t="s">
        <v>907</v>
      </c>
      <c r="B1141" s="4"/>
      <c r="C1141" s="4"/>
      <c r="D1141" s="36"/>
    </row>
    <row r="1142" spans="1:4">
      <c r="A1142" s="4" t="s">
        <v>908</v>
      </c>
      <c r="B1142" s="4">
        <v>0</v>
      </c>
      <c r="C1142" s="4">
        <v>0</v>
      </c>
      <c r="D1142" s="36"/>
    </row>
    <row r="1143" spans="1:4">
      <c r="A1143" s="4" t="s">
        <v>620</v>
      </c>
      <c r="B1143" s="4"/>
      <c r="C1143" s="4"/>
      <c r="D1143" s="36"/>
    </row>
    <row r="1144" spans="1:4">
      <c r="A1144" s="4" t="s">
        <v>621</v>
      </c>
      <c r="B1144" s="4"/>
      <c r="C1144" s="4"/>
      <c r="D1144" s="36"/>
    </row>
    <row r="1145" spans="1:4">
      <c r="A1145" s="4" t="s">
        <v>622</v>
      </c>
      <c r="B1145" s="4"/>
      <c r="C1145" s="4"/>
      <c r="D1145" s="36"/>
    </row>
    <row r="1146" spans="1:4">
      <c r="A1146" s="4" t="s">
        <v>909</v>
      </c>
      <c r="B1146" s="4"/>
      <c r="C1146" s="4"/>
      <c r="D1146" s="36"/>
    </row>
    <row r="1147" spans="1:4">
      <c r="A1147" s="4" t="s">
        <v>910</v>
      </c>
      <c r="B1147" s="4"/>
      <c r="C1147" s="4"/>
      <c r="D1147" s="36"/>
    </row>
    <row r="1148" spans="1:4">
      <c r="A1148" s="4" t="s">
        <v>911</v>
      </c>
      <c r="B1148" s="4"/>
      <c r="C1148" s="4"/>
      <c r="D1148" s="36"/>
    </row>
    <row r="1149" spans="1:4">
      <c r="A1149" s="4" t="s">
        <v>639</v>
      </c>
      <c r="B1149" s="4"/>
      <c r="C1149" s="4"/>
      <c r="D1149" s="36"/>
    </row>
    <row r="1150" spans="1:4">
      <c r="A1150" s="4" t="s">
        <v>912</v>
      </c>
      <c r="B1150" s="4"/>
      <c r="C1150" s="4"/>
      <c r="D1150" s="36"/>
    </row>
    <row r="1151" spans="1:4">
      <c r="A1151" s="4" t="s">
        <v>913</v>
      </c>
      <c r="B1151" s="4">
        <v>135</v>
      </c>
      <c r="C1151" s="4">
        <v>40</v>
      </c>
      <c r="D1151" s="36">
        <v>29.6296296296296</v>
      </c>
    </row>
    <row r="1152" spans="1:4">
      <c r="A1152" s="4" t="s">
        <v>620</v>
      </c>
      <c r="B1152" s="4"/>
      <c r="C1152" s="4"/>
      <c r="D1152" s="36"/>
    </row>
    <row r="1153" spans="1:4">
      <c r="A1153" s="4" t="s">
        <v>621</v>
      </c>
      <c r="B1153" s="4">
        <v>46</v>
      </c>
      <c r="C1153" s="4"/>
      <c r="D1153" s="36">
        <v>0</v>
      </c>
    </row>
    <row r="1154" spans="1:4">
      <c r="A1154" s="4" t="s">
        <v>622</v>
      </c>
      <c r="B1154" s="4"/>
      <c r="C1154" s="4"/>
      <c r="D1154" s="36"/>
    </row>
    <row r="1155" spans="1:4">
      <c r="A1155" s="4" t="s">
        <v>914</v>
      </c>
      <c r="B1155" s="4">
        <v>49</v>
      </c>
      <c r="C1155" s="4"/>
      <c r="D1155" s="36">
        <v>0</v>
      </c>
    </row>
    <row r="1156" spans="1:4">
      <c r="A1156" s="4" t="s">
        <v>915</v>
      </c>
      <c r="B1156" s="4"/>
      <c r="C1156" s="4"/>
      <c r="D1156" s="36"/>
    </row>
    <row r="1157" spans="1:4">
      <c r="A1157" s="4" t="s">
        <v>916</v>
      </c>
      <c r="B1157" s="4"/>
      <c r="C1157" s="4"/>
      <c r="D1157" s="36"/>
    </row>
    <row r="1158" spans="1:4">
      <c r="A1158" s="4" t="s">
        <v>917</v>
      </c>
      <c r="B1158" s="4"/>
      <c r="C1158" s="4"/>
      <c r="D1158" s="36"/>
    </row>
    <row r="1159" spans="1:4">
      <c r="A1159" s="4" t="s">
        <v>918</v>
      </c>
      <c r="B1159" s="4">
        <v>40</v>
      </c>
      <c r="C1159" s="4">
        <v>40</v>
      </c>
      <c r="D1159" s="36">
        <v>100</v>
      </c>
    </row>
    <row r="1160" spans="1:4">
      <c r="A1160" s="4" t="s">
        <v>919</v>
      </c>
      <c r="B1160" s="4"/>
      <c r="C1160" s="4"/>
      <c r="D1160" s="36"/>
    </row>
    <row r="1161" spans="1:4">
      <c r="A1161" s="4" t="s">
        <v>920</v>
      </c>
      <c r="B1161" s="4"/>
      <c r="C1161" s="4"/>
      <c r="D1161" s="36"/>
    </row>
    <row r="1162" spans="1:4">
      <c r="A1162" s="4" t="s">
        <v>921</v>
      </c>
      <c r="B1162" s="4"/>
      <c r="C1162" s="4"/>
      <c r="D1162" s="36"/>
    </row>
    <row r="1163" spans="1:4">
      <c r="A1163" s="4" t="s">
        <v>922</v>
      </c>
      <c r="B1163" s="4"/>
      <c r="C1163" s="4"/>
      <c r="D1163" s="36"/>
    </row>
    <row r="1164" spans="1:4">
      <c r="A1164" s="4" t="s">
        <v>923</v>
      </c>
      <c r="B1164" s="4"/>
      <c r="C1164" s="4"/>
      <c r="D1164" s="36"/>
    </row>
    <row r="1165" spans="1:4">
      <c r="A1165" s="4" t="s">
        <v>924</v>
      </c>
      <c r="B1165" s="4"/>
      <c r="C1165" s="4"/>
      <c r="D1165" s="36"/>
    </row>
    <row r="1166" spans="1:4">
      <c r="A1166" s="4" t="s">
        <v>925</v>
      </c>
      <c r="B1166" s="4"/>
      <c r="C1166" s="4"/>
      <c r="D1166" s="36"/>
    </row>
    <row r="1167" spans="1:4">
      <c r="A1167" s="4" t="s">
        <v>926</v>
      </c>
      <c r="B1167" s="4">
        <v>14228</v>
      </c>
      <c r="C1167" s="4">
        <v>6199</v>
      </c>
      <c r="D1167" s="36">
        <v>43.5690188360978</v>
      </c>
    </row>
    <row r="1168" spans="1:4">
      <c r="A1168" s="4" t="s">
        <v>927</v>
      </c>
      <c r="B1168" s="4">
        <v>9971</v>
      </c>
      <c r="C1168" s="4">
        <v>630</v>
      </c>
      <c r="D1168" s="36">
        <v>6.31832313709758</v>
      </c>
    </row>
    <row r="1169" spans="1:4">
      <c r="A1169" s="4" t="s">
        <v>928</v>
      </c>
      <c r="B1169" s="4"/>
      <c r="C1169" s="4">
        <v>370</v>
      </c>
      <c r="D1169" s="36"/>
    </row>
    <row r="1170" spans="1:4">
      <c r="A1170" s="4" t="s">
        <v>929</v>
      </c>
      <c r="B1170" s="4"/>
      <c r="C1170" s="4"/>
      <c r="D1170" s="36"/>
    </row>
    <row r="1171" spans="1:4">
      <c r="A1171" s="4" t="s">
        <v>930</v>
      </c>
      <c r="B1171" s="4">
        <v>1811</v>
      </c>
      <c r="C1171" s="4"/>
      <c r="D1171" s="36">
        <v>0</v>
      </c>
    </row>
    <row r="1172" spans="1:4">
      <c r="A1172" s="4" t="s">
        <v>931</v>
      </c>
      <c r="B1172" s="4"/>
      <c r="C1172" s="4"/>
      <c r="D1172" s="36"/>
    </row>
    <row r="1173" spans="1:4">
      <c r="A1173" s="4" t="s">
        <v>932</v>
      </c>
      <c r="B1173" s="4">
        <v>2822</v>
      </c>
      <c r="C1173" s="4"/>
      <c r="D1173" s="36">
        <v>0</v>
      </c>
    </row>
    <row r="1174" spans="1:4">
      <c r="A1174" s="4" t="s">
        <v>933</v>
      </c>
      <c r="B1174" s="4">
        <v>1091</v>
      </c>
      <c r="C1174" s="4">
        <v>260</v>
      </c>
      <c r="D1174" s="36">
        <v>23.8313473877177</v>
      </c>
    </row>
    <row r="1175" spans="1:4">
      <c r="A1175" s="4" t="s">
        <v>934</v>
      </c>
      <c r="B1175" s="4">
        <v>14</v>
      </c>
      <c r="C1175" s="4"/>
      <c r="D1175" s="36">
        <v>0</v>
      </c>
    </row>
    <row r="1176" spans="1:4">
      <c r="A1176" s="4" t="s">
        <v>935</v>
      </c>
      <c r="B1176" s="4">
        <v>4233</v>
      </c>
      <c r="C1176" s="4"/>
      <c r="D1176" s="36">
        <v>0</v>
      </c>
    </row>
    <row r="1177" spans="1:4">
      <c r="A1177" s="4" t="s">
        <v>936</v>
      </c>
      <c r="B1177" s="4">
        <v>4257</v>
      </c>
      <c r="C1177" s="4">
        <v>5569</v>
      </c>
      <c r="D1177" s="36">
        <v>130.819826168663</v>
      </c>
    </row>
    <row r="1178" spans="1:4">
      <c r="A1178" s="4" t="s">
        <v>937</v>
      </c>
      <c r="B1178" s="4">
        <v>4257</v>
      </c>
      <c r="C1178" s="4">
        <v>5569</v>
      </c>
      <c r="D1178" s="36">
        <v>130.819826168663</v>
      </c>
    </row>
    <row r="1179" spans="1:4">
      <c r="A1179" s="4" t="s">
        <v>938</v>
      </c>
      <c r="B1179" s="4"/>
      <c r="C1179" s="4"/>
      <c r="D1179" s="36"/>
    </row>
    <row r="1180" spans="1:4">
      <c r="A1180" s="4" t="s">
        <v>939</v>
      </c>
      <c r="B1180" s="4"/>
      <c r="C1180" s="4"/>
      <c r="D1180" s="36"/>
    </row>
    <row r="1181" spans="1:4">
      <c r="A1181" s="4" t="s">
        <v>940</v>
      </c>
      <c r="B1181" s="4">
        <v>0</v>
      </c>
      <c r="C1181" s="4">
        <v>0</v>
      </c>
      <c r="D1181" s="36"/>
    </row>
    <row r="1182" spans="1:4">
      <c r="A1182" s="4" t="s">
        <v>941</v>
      </c>
      <c r="B1182" s="4"/>
      <c r="C1182" s="4"/>
      <c r="D1182" s="36"/>
    </row>
    <row r="1183" spans="1:4">
      <c r="A1183" s="4" t="s">
        <v>942</v>
      </c>
      <c r="B1183" s="4"/>
      <c r="C1183" s="4"/>
      <c r="D1183" s="36"/>
    </row>
    <row r="1184" spans="1:4">
      <c r="A1184" s="4" t="s">
        <v>943</v>
      </c>
      <c r="B1184" s="4"/>
      <c r="C1184" s="4"/>
      <c r="D1184" s="36"/>
    </row>
    <row r="1185" spans="1:4">
      <c r="A1185" s="4" t="s">
        <v>944</v>
      </c>
      <c r="B1185" s="4">
        <v>165</v>
      </c>
      <c r="C1185" s="4">
        <v>149</v>
      </c>
      <c r="D1185" s="36">
        <v>90.3030303030303</v>
      </c>
    </row>
    <row r="1186" spans="1:4">
      <c r="A1186" s="4" t="s">
        <v>945</v>
      </c>
      <c r="B1186" s="4">
        <v>124</v>
      </c>
      <c r="C1186" s="4">
        <v>108</v>
      </c>
      <c r="D1186" s="36">
        <v>87.0967741935484</v>
      </c>
    </row>
    <row r="1187" spans="1:4">
      <c r="A1187" s="4" t="s">
        <v>620</v>
      </c>
      <c r="B1187" s="4">
        <v>76</v>
      </c>
      <c r="C1187" s="4">
        <v>69</v>
      </c>
      <c r="D1187" s="36">
        <v>90.7894736842105</v>
      </c>
    </row>
    <row r="1188" spans="1:4">
      <c r="A1188" s="4" t="s">
        <v>621</v>
      </c>
      <c r="B1188" s="4">
        <v>13</v>
      </c>
      <c r="C1188" s="4">
        <v>15</v>
      </c>
      <c r="D1188" s="36">
        <v>115.384615384615</v>
      </c>
    </row>
    <row r="1189" spans="1:4">
      <c r="A1189" s="4" t="s">
        <v>622</v>
      </c>
      <c r="B1189" s="4"/>
      <c r="C1189" s="4"/>
      <c r="D1189" s="36"/>
    </row>
    <row r="1190" spans="1:4">
      <c r="A1190" s="4" t="s">
        <v>946</v>
      </c>
      <c r="B1190" s="4"/>
      <c r="C1190" s="4"/>
      <c r="D1190" s="36"/>
    </row>
    <row r="1191" spans="1:4">
      <c r="A1191" s="4" t="s">
        <v>947</v>
      </c>
      <c r="B1191" s="4"/>
      <c r="C1191" s="4"/>
      <c r="D1191" s="36"/>
    </row>
    <row r="1192" spans="1:4">
      <c r="A1192" s="4" t="s">
        <v>948</v>
      </c>
      <c r="B1192" s="4"/>
      <c r="C1192" s="4"/>
      <c r="D1192" s="36"/>
    </row>
    <row r="1193" spans="1:4">
      <c r="A1193" s="4" t="s">
        <v>949</v>
      </c>
      <c r="B1193" s="4"/>
      <c r="C1193" s="4"/>
      <c r="D1193" s="36"/>
    </row>
    <row r="1194" spans="1:4">
      <c r="A1194" s="4" t="s">
        <v>950</v>
      </c>
      <c r="B1194" s="4">
        <v>34</v>
      </c>
      <c r="C1194" s="4">
        <v>24</v>
      </c>
      <c r="D1194" s="36">
        <v>70.5882352941177</v>
      </c>
    </row>
    <row r="1195" spans="1:4">
      <c r="A1195" s="4" t="s">
        <v>951</v>
      </c>
      <c r="B1195" s="4"/>
      <c r="C1195" s="4"/>
      <c r="D1195" s="36"/>
    </row>
    <row r="1196" spans="1:4">
      <c r="A1196" s="4" t="s">
        <v>952</v>
      </c>
      <c r="B1196" s="4"/>
      <c r="C1196" s="4"/>
      <c r="D1196" s="36"/>
    </row>
    <row r="1197" spans="1:4">
      <c r="A1197" s="4" t="s">
        <v>953</v>
      </c>
      <c r="B1197" s="4"/>
      <c r="C1197" s="4"/>
      <c r="D1197" s="36"/>
    </row>
    <row r="1198" spans="1:4">
      <c r="A1198" s="4" t="s">
        <v>954</v>
      </c>
      <c r="B1198" s="4"/>
      <c r="C1198" s="4"/>
      <c r="D1198" s="36"/>
    </row>
    <row r="1199" spans="1:4">
      <c r="A1199" s="4" t="s">
        <v>639</v>
      </c>
      <c r="B1199" s="4"/>
      <c r="C1199" s="4"/>
      <c r="D1199" s="36"/>
    </row>
    <row r="1200" spans="1:4">
      <c r="A1200" s="4" t="s">
        <v>955</v>
      </c>
      <c r="B1200" s="4">
        <v>1</v>
      </c>
      <c r="C1200" s="4"/>
      <c r="D1200" s="36">
        <v>0</v>
      </c>
    </row>
    <row r="1201" spans="1:4">
      <c r="A1201" s="4" t="s">
        <v>956</v>
      </c>
      <c r="B1201" s="4">
        <v>11</v>
      </c>
      <c r="C1201" s="4">
        <v>11</v>
      </c>
      <c r="D1201" s="36">
        <v>100</v>
      </c>
    </row>
    <row r="1202" spans="1:4">
      <c r="A1202" s="4" t="s">
        <v>620</v>
      </c>
      <c r="B1202" s="4">
        <v>11</v>
      </c>
      <c r="C1202" s="4">
        <v>11</v>
      </c>
      <c r="D1202" s="36">
        <v>100</v>
      </c>
    </row>
    <row r="1203" spans="1:4">
      <c r="A1203" s="4" t="s">
        <v>621</v>
      </c>
      <c r="B1203" s="4"/>
      <c r="C1203" s="4"/>
      <c r="D1203" s="36"/>
    </row>
    <row r="1204" spans="1:4">
      <c r="A1204" s="4" t="s">
        <v>622</v>
      </c>
      <c r="B1204" s="4"/>
      <c r="C1204" s="4"/>
      <c r="D1204" s="36"/>
    </row>
    <row r="1205" spans="1:4">
      <c r="A1205" s="4" t="s">
        <v>957</v>
      </c>
      <c r="B1205" s="4"/>
      <c r="C1205" s="4"/>
      <c r="D1205" s="36"/>
    </row>
    <row r="1206" spans="1:4">
      <c r="A1206" s="4" t="s">
        <v>958</v>
      </c>
      <c r="B1206" s="4"/>
      <c r="C1206" s="4"/>
      <c r="D1206" s="36"/>
    </row>
    <row r="1207" spans="1:4">
      <c r="A1207" s="4" t="s">
        <v>959</v>
      </c>
      <c r="B1207" s="4"/>
      <c r="C1207" s="4"/>
      <c r="D1207" s="36"/>
    </row>
    <row r="1208" spans="1:4">
      <c r="A1208" s="4" t="s">
        <v>960</v>
      </c>
      <c r="B1208" s="4"/>
      <c r="C1208" s="4"/>
      <c r="D1208" s="36"/>
    </row>
    <row r="1209" spans="1:4">
      <c r="A1209" s="4" t="s">
        <v>961</v>
      </c>
      <c r="B1209" s="4"/>
      <c r="C1209" s="4"/>
      <c r="D1209" s="36"/>
    </row>
    <row r="1210" spans="1:4">
      <c r="A1210" s="4" t="s">
        <v>962</v>
      </c>
      <c r="B1210" s="4"/>
      <c r="C1210" s="4"/>
      <c r="D1210" s="36"/>
    </row>
    <row r="1211" spans="1:4">
      <c r="A1211" s="4" t="s">
        <v>963</v>
      </c>
      <c r="B1211" s="4"/>
      <c r="C1211" s="4"/>
      <c r="D1211" s="36"/>
    </row>
    <row r="1212" spans="1:4">
      <c r="A1212" s="4" t="s">
        <v>964</v>
      </c>
      <c r="B1212" s="4"/>
      <c r="C1212" s="4"/>
      <c r="D1212" s="36"/>
    </row>
    <row r="1213" spans="1:4">
      <c r="A1213" s="4" t="s">
        <v>639</v>
      </c>
      <c r="B1213" s="4"/>
      <c r="C1213" s="4"/>
      <c r="D1213" s="36"/>
    </row>
    <row r="1214" spans="1:4">
      <c r="A1214" s="4" t="s">
        <v>965</v>
      </c>
      <c r="B1214" s="4"/>
      <c r="C1214" s="4"/>
      <c r="D1214" s="36"/>
    </row>
    <row r="1215" spans="1:4">
      <c r="A1215" s="4" t="s">
        <v>966</v>
      </c>
      <c r="B1215" s="4">
        <v>0</v>
      </c>
      <c r="C1215" s="4">
        <v>0</v>
      </c>
      <c r="D1215" s="36"/>
    </row>
    <row r="1216" spans="1:4">
      <c r="A1216" s="4" t="s">
        <v>967</v>
      </c>
      <c r="B1216" s="4"/>
      <c r="C1216" s="4"/>
      <c r="D1216" s="36"/>
    </row>
    <row r="1217" spans="1:4">
      <c r="A1217" s="4" t="s">
        <v>968</v>
      </c>
      <c r="B1217" s="4"/>
      <c r="C1217" s="4"/>
      <c r="D1217" s="36"/>
    </row>
    <row r="1218" spans="1:4">
      <c r="A1218" s="4" t="s">
        <v>969</v>
      </c>
      <c r="B1218" s="4"/>
      <c r="C1218" s="4"/>
      <c r="D1218" s="36"/>
    </row>
    <row r="1219" spans="1:4">
      <c r="A1219" s="4" t="s">
        <v>970</v>
      </c>
      <c r="B1219" s="4"/>
      <c r="C1219" s="4"/>
      <c r="D1219" s="36"/>
    </row>
    <row r="1220" spans="1:4">
      <c r="A1220" s="4" t="s">
        <v>971</v>
      </c>
      <c r="B1220" s="4">
        <v>30</v>
      </c>
      <c r="C1220" s="4">
        <v>30</v>
      </c>
      <c r="D1220" s="36">
        <v>100</v>
      </c>
    </row>
    <row r="1221" spans="1:4">
      <c r="A1221" s="4" t="s">
        <v>972</v>
      </c>
      <c r="B1221" s="4">
        <v>30</v>
      </c>
      <c r="C1221" s="4">
        <v>30</v>
      </c>
      <c r="D1221" s="36">
        <v>100</v>
      </c>
    </row>
    <row r="1222" spans="1:4">
      <c r="A1222" s="4" t="s">
        <v>973</v>
      </c>
      <c r="B1222" s="4"/>
      <c r="C1222" s="4"/>
      <c r="D1222" s="36"/>
    </row>
    <row r="1223" spans="1:4">
      <c r="A1223" s="4" t="s">
        <v>974</v>
      </c>
      <c r="B1223" s="4"/>
      <c r="C1223" s="4"/>
      <c r="D1223" s="36"/>
    </row>
    <row r="1224" spans="1:4">
      <c r="A1224" s="4" t="s">
        <v>975</v>
      </c>
      <c r="B1224" s="4"/>
      <c r="C1224" s="4"/>
      <c r="D1224" s="36"/>
    </row>
    <row r="1225" spans="1:4">
      <c r="A1225" s="4" t="s">
        <v>976</v>
      </c>
      <c r="B1225" s="4"/>
      <c r="C1225" s="4"/>
      <c r="D1225" s="36"/>
    </row>
    <row r="1226" spans="1:4">
      <c r="A1226" s="4" t="s">
        <v>977</v>
      </c>
      <c r="B1226" s="4">
        <v>0</v>
      </c>
      <c r="C1226" s="4">
        <v>0</v>
      </c>
      <c r="D1226" s="36"/>
    </row>
    <row r="1227" spans="1:4">
      <c r="A1227" s="4" t="s">
        <v>978</v>
      </c>
      <c r="B1227" s="4"/>
      <c r="C1227" s="4"/>
      <c r="D1227" s="36"/>
    </row>
    <row r="1228" spans="1:4">
      <c r="A1228" s="4" t="s">
        <v>979</v>
      </c>
      <c r="B1228" s="4"/>
      <c r="C1228" s="4"/>
      <c r="D1228" s="36"/>
    </row>
    <row r="1229" spans="1:4">
      <c r="A1229" s="4" t="s">
        <v>980</v>
      </c>
      <c r="B1229" s="4"/>
      <c r="C1229" s="4"/>
      <c r="D1229" s="36"/>
    </row>
    <row r="1230" spans="1:4">
      <c r="A1230" s="4" t="s">
        <v>981</v>
      </c>
      <c r="B1230" s="4"/>
      <c r="C1230" s="4"/>
      <c r="D1230" s="36"/>
    </row>
    <row r="1231" spans="1:4">
      <c r="A1231" s="4" t="s">
        <v>982</v>
      </c>
      <c r="B1231" s="4"/>
      <c r="C1231" s="4"/>
      <c r="D1231" s="36"/>
    </row>
    <row r="1232" spans="1:4">
      <c r="A1232" s="4" t="s">
        <v>983</v>
      </c>
      <c r="B1232" s="4"/>
      <c r="C1232" s="4"/>
      <c r="D1232" s="36"/>
    </row>
    <row r="1233" spans="1:4">
      <c r="A1233" s="4" t="s">
        <v>984</v>
      </c>
      <c r="B1233" s="4"/>
      <c r="C1233" s="4"/>
      <c r="D1233" s="36"/>
    </row>
    <row r="1234" spans="1:4">
      <c r="A1234" s="4" t="s">
        <v>985</v>
      </c>
      <c r="B1234" s="4"/>
      <c r="C1234" s="4"/>
      <c r="D1234" s="36"/>
    </row>
    <row r="1235" spans="1:4">
      <c r="A1235" s="4" t="s">
        <v>986</v>
      </c>
      <c r="B1235" s="4"/>
      <c r="C1235" s="4"/>
      <c r="D1235" s="36"/>
    </row>
    <row r="1236" spans="1:4">
      <c r="A1236" s="4" t="s">
        <v>987</v>
      </c>
      <c r="B1236" s="4"/>
      <c r="C1236" s="4"/>
      <c r="D1236" s="36"/>
    </row>
    <row r="1237" spans="1:4">
      <c r="A1237" s="4" t="s">
        <v>988</v>
      </c>
      <c r="B1237" s="4"/>
      <c r="C1237" s="4"/>
      <c r="D1237" s="36"/>
    </row>
    <row r="1238" spans="1:4">
      <c r="A1238" s="4" t="s">
        <v>989</v>
      </c>
      <c r="B1238" s="4">
        <v>760</v>
      </c>
      <c r="C1238" s="4">
        <v>351</v>
      </c>
      <c r="D1238" s="36">
        <v>46.1842105263158</v>
      </c>
    </row>
    <row r="1239" spans="1:4">
      <c r="A1239" s="4" t="s">
        <v>990</v>
      </c>
      <c r="B1239" s="4">
        <v>182</v>
      </c>
      <c r="C1239" s="4">
        <v>149</v>
      </c>
      <c r="D1239" s="36">
        <v>81.8681318681319</v>
      </c>
    </row>
    <row r="1240" spans="1:4">
      <c r="A1240" s="4" t="s">
        <v>991</v>
      </c>
      <c r="B1240" s="4"/>
      <c r="C1240" s="4">
        <v>93</v>
      </c>
      <c r="D1240" s="36"/>
    </row>
    <row r="1241" spans="1:4">
      <c r="A1241" s="4" t="s">
        <v>992</v>
      </c>
      <c r="B1241" s="4"/>
      <c r="C1241" s="4">
        <v>4</v>
      </c>
      <c r="D1241" s="36"/>
    </row>
    <row r="1242" spans="1:4">
      <c r="A1242" s="4" t="s">
        <v>993</v>
      </c>
      <c r="B1242" s="4"/>
      <c r="C1242" s="4"/>
      <c r="D1242" s="36"/>
    </row>
    <row r="1243" spans="1:4">
      <c r="A1243" s="4" t="s">
        <v>994</v>
      </c>
      <c r="B1243" s="4"/>
      <c r="C1243" s="4"/>
      <c r="D1243" s="36"/>
    </row>
    <row r="1244" spans="1:4">
      <c r="A1244" s="4" t="s">
        <v>995</v>
      </c>
      <c r="B1244" s="4"/>
      <c r="C1244" s="4"/>
      <c r="D1244" s="36"/>
    </row>
    <row r="1245" spans="1:4">
      <c r="A1245" s="4" t="s">
        <v>996</v>
      </c>
      <c r="B1245" s="4">
        <v>182</v>
      </c>
      <c r="C1245" s="4">
        <v>52</v>
      </c>
      <c r="D1245" s="36">
        <v>28.5714285714286</v>
      </c>
    </row>
    <row r="1246" spans="1:4">
      <c r="A1246" s="4" t="s">
        <v>997</v>
      </c>
      <c r="B1246" s="4"/>
      <c r="C1246" s="4"/>
      <c r="D1246" s="36"/>
    </row>
    <row r="1247" spans="1:4">
      <c r="A1247" s="4" t="s">
        <v>998</v>
      </c>
      <c r="B1247" s="4"/>
      <c r="C1247" s="4"/>
      <c r="D1247" s="36"/>
    </row>
    <row r="1248" spans="1:4">
      <c r="A1248" s="4" t="s">
        <v>999</v>
      </c>
      <c r="B1248" s="4"/>
      <c r="C1248" s="4"/>
      <c r="D1248" s="36"/>
    </row>
    <row r="1249" spans="1:4">
      <c r="A1249" s="4" t="s">
        <v>1000</v>
      </c>
      <c r="B1249" s="4"/>
      <c r="C1249" s="4"/>
      <c r="D1249" s="36"/>
    </row>
    <row r="1250" spans="1:4">
      <c r="A1250" s="4" t="s">
        <v>1001</v>
      </c>
      <c r="B1250" s="4"/>
      <c r="C1250" s="4"/>
      <c r="D1250" s="36"/>
    </row>
    <row r="1251" spans="1:4">
      <c r="A1251" s="4" t="s">
        <v>1002</v>
      </c>
      <c r="B1251" s="4">
        <v>314</v>
      </c>
      <c r="C1251" s="4">
        <v>150</v>
      </c>
      <c r="D1251" s="36">
        <v>47.7707006369427</v>
      </c>
    </row>
    <row r="1252" spans="1:4">
      <c r="A1252" s="4" t="s">
        <v>991</v>
      </c>
      <c r="B1252" s="4"/>
      <c r="C1252" s="4"/>
      <c r="D1252" s="36"/>
    </row>
    <row r="1253" spans="1:4">
      <c r="A1253" s="4" t="s">
        <v>1003</v>
      </c>
      <c r="B1253" s="4"/>
      <c r="C1253" s="4"/>
      <c r="D1253" s="36"/>
    </row>
    <row r="1254" spans="1:4">
      <c r="A1254" s="4" t="s">
        <v>993</v>
      </c>
      <c r="B1254" s="4"/>
      <c r="C1254" s="4"/>
      <c r="D1254" s="36"/>
    </row>
    <row r="1255" spans="1:4">
      <c r="A1255" s="4" t="s">
        <v>1004</v>
      </c>
      <c r="B1255" s="4">
        <v>314</v>
      </c>
      <c r="C1255" s="4">
        <v>150</v>
      </c>
      <c r="D1255" s="36">
        <v>47.7707006369427</v>
      </c>
    </row>
    <row r="1256" spans="1:4">
      <c r="A1256" s="4" t="s">
        <v>1005</v>
      </c>
      <c r="B1256" s="4"/>
      <c r="C1256" s="4"/>
      <c r="D1256" s="36"/>
    </row>
    <row r="1257" spans="1:4">
      <c r="A1257" s="4" t="s">
        <v>1006</v>
      </c>
      <c r="B1257" s="4">
        <v>0</v>
      </c>
      <c r="C1257" s="4">
        <v>0</v>
      </c>
      <c r="D1257" s="36"/>
    </row>
    <row r="1258" spans="1:4">
      <c r="A1258" s="4" t="s">
        <v>991</v>
      </c>
      <c r="B1258" s="4"/>
      <c r="C1258" s="4"/>
      <c r="D1258" s="36"/>
    </row>
    <row r="1259" spans="1:4">
      <c r="A1259" s="4" t="s">
        <v>992</v>
      </c>
      <c r="B1259" s="4"/>
      <c r="C1259" s="4"/>
      <c r="D1259" s="36"/>
    </row>
    <row r="1260" spans="1:4">
      <c r="A1260" s="4" t="s">
        <v>993</v>
      </c>
      <c r="B1260" s="4"/>
      <c r="C1260" s="4"/>
      <c r="D1260" s="36"/>
    </row>
    <row r="1261" spans="1:4">
      <c r="A1261" s="4" t="s">
        <v>1007</v>
      </c>
      <c r="B1261" s="4"/>
      <c r="C1261" s="4"/>
      <c r="D1261" s="36"/>
    </row>
    <row r="1262" spans="1:4">
      <c r="A1262" s="4" t="s">
        <v>1008</v>
      </c>
      <c r="B1262" s="4"/>
      <c r="C1262" s="4"/>
      <c r="D1262" s="36"/>
    </row>
    <row r="1263" spans="1:4">
      <c r="A1263" s="4" t="s">
        <v>1009</v>
      </c>
      <c r="B1263" s="4">
        <v>0</v>
      </c>
      <c r="C1263" s="4">
        <v>0</v>
      </c>
      <c r="D1263" s="36"/>
    </row>
    <row r="1264" spans="1:4">
      <c r="A1264" s="4" t="s">
        <v>991</v>
      </c>
      <c r="B1264" s="4"/>
      <c r="C1264" s="4"/>
      <c r="D1264" s="36"/>
    </row>
    <row r="1265" spans="1:4">
      <c r="A1265" s="4" t="s">
        <v>992</v>
      </c>
      <c r="B1265" s="4"/>
      <c r="C1265" s="4"/>
      <c r="D1265" s="36"/>
    </row>
    <row r="1266" spans="1:4">
      <c r="A1266" s="4" t="s">
        <v>993</v>
      </c>
      <c r="B1266" s="4"/>
      <c r="C1266" s="4"/>
      <c r="D1266" s="36"/>
    </row>
    <row r="1267" spans="1:4">
      <c r="A1267" s="4" t="s">
        <v>1010</v>
      </c>
      <c r="B1267" s="4"/>
      <c r="C1267" s="4"/>
      <c r="D1267" s="36"/>
    </row>
    <row r="1268" spans="1:4">
      <c r="A1268" s="4" t="s">
        <v>1011</v>
      </c>
      <c r="B1268" s="4"/>
      <c r="C1268" s="4"/>
      <c r="D1268" s="36"/>
    </row>
    <row r="1269" spans="1:4">
      <c r="A1269" s="4" t="s">
        <v>1000</v>
      </c>
      <c r="B1269" s="4"/>
      <c r="C1269" s="4"/>
      <c r="D1269" s="36"/>
    </row>
    <row r="1270" spans="1:4">
      <c r="A1270" s="4" t="s">
        <v>1012</v>
      </c>
      <c r="B1270" s="4"/>
      <c r="C1270" s="4"/>
      <c r="D1270" s="36"/>
    </row>
    <row r="1271" spans="1:4">
      <c r="A1271" s="4" t="s">
        <v>1013</v>
      </c>
      <c r="B1271" s="4">
        <v>2</v>
      </c>
      <c r="C1271" s="4">
        <v>2</v>
      </c>
      <c r="D1271" s="36">
        <v>100</v>
      </c>
    </row>
    <row r="1272" spans="1:4">
      <c r="A1272" s="4" t="s">
        <v>991</v>
      </c>
      <c r="B1272" s="4"/>
      <c r="C1272" s="4"/>
      <c r="D1272" s="36"/>
    </row>
    <row r="1273" spans="1:4">
      <c r="A1273" s="4" t="s">
        <v>992</v>
      </c>
      <c r="B1273" s="4"/>
      <c r="C1273" s="4"/>
      <c r="D1273" s="36"/>
    </row>
    <row r="1274" spans="1:4">
      <c r="A1274" s="4" t="s">
        <v>993</v>
      </c>
      <c r="B1274" s="4"/>
      <c r="C1274" s="4"/>
      <c r="D1274" s="36"/>
    </row>
    <row r="1275" spans="1:4">
      <c r="A1275" s="4" t="s">
        <v>1014</v>
      </c>
      <c r="B1275" s="4">
        <v>2</v>
      </c>
      <c r="C1275" s="4">
        <v>2</v>
      </c>
      <c r="D1275" s="36">
        <v>100</v>
      </c>
    </row>
    <row r="1276" spans="1:4">
      <c r="A1276" s="4" t="s">
        <v>1015</v>
      </c>
      <c r="B1276" s="4"/>
      <c r="C1276" s="4"/>
      <c r="D1276" s="36"/>
    </row>
    <row r="1277" spans="1:4">
      <c r="A1277" s="4" t="s">
        <v>1016</v>
      </c>
      <c r="B1277" s="4"/>
      <c r="C1277" s="4"/>
      <c r="D1277" s="36"/>
    </row>
    <row r="1278" spans="1:4">
      <c r="A1278" s="4" t="s">
        <v>1017</v>
      </c>
      <c r="B1278" s="4"/>
      <c r="C1278" s="4"/>
      <c r="D1278" s="36"/>
    </row>
    <row r="1279" spans="1:4">
      <c r="A1279" s="4" t="s">
        <v>1018</v>
      </c>
      <c r="B1279" s="4"/>
      <c r="C1279" s="4"/>
      <c r="D1279" s="36"/>
    </row>
    <row r="1280" spans="1:4">
      <c r="A1280" s="4" t="s">
        <v>1019</v>
      </c>
      <c r="B1280" s="4"/>
      <c r="C1280" s="4"/>
      <c r="D1280" s="36"/>
    </row>
    <row r="1281" spans="1:4">
      <c r="A1281" s="4" t="s">
        <v>1020</v>
      </c>
      <c r="B1281" s="4"/>
      <c r="C1281" s="4"/>
      <c r="D1281" s="36"/>
    </row>
    <row r="1282" spans="1:4">
      <c r="A1282" s="4" t="s">
        <v>1021</v>
      </c>
      <c r="B1282" s="4"/>
      <c r="C1282" s="4"/>
      <c r="D1282" s="36"/>
    </row>
    <row r="1283" spans="1:4">
      <c r="A1283" s="4" t="s">
        <v>1022</v>
      </c>
      <c r="B1283" s="4"/>
      <c r="C1283" s="4"/>
      <c r="D1283" s="36"/>
    </row>
    <row r="1284" spans="1:4">
      <c r="A1284" s="4" t="s">
        <v>1023</v>
      </c>
      <c r="B1284" s="4">
        <v>35</v>
      </c>
      <c r="C1284" s="4">
        <v>50</v>
      </c>
      <c r="D1284" s="36">
        <v>142.857142857143</v>
      </c>
    </row>
    <row r="1285" spans="1:4">
      <c r="A1285" s="4" t="s">
        <v>1024</v>
      </c>
      <c r="B1285" s="4">
        <v>35</v>
      </c>
      <c r="C1285" s="4">
        <v>50</v>
      </c>
      <c r="D1285" s="36">
        <v>142.857142857143</v>
      </c>
    </row>
    <row r="1286" spans="1:4">
      <c r="A1286" s="4" t="s">
        <v>1025</v>
      </c>
      <c r="B1286" s="4"/>
      <c r="C1286" s="4"/>
      <c r="D1286" s="36"/>
    </row>
    <row r="1287" spans="1:4">
      <c r="A1287" s="4" t="s">
        <v>1026</v>
      </c>
      <c r="B1287" s="4"/>
      <c r="C1287" s="4"/>
      <c r="D1287" s="36"/>
    </row>
    <row r="1288" spans="1:4">
      <c r="A1288" s="4" t="s">
        <v>1027</v>
      </c>
      <c r="B1288" s="4">
        <v>227</v>
      </c>
      <c r="C1288" s="4">
        <v>0</v>
      </c>
      <c r="D1288" s="36">
        <v>0</v>
      </c>
    </row>
    <row r="1289" spans="1:4">
      <c r="A1289" s="4" t="s">
        <v>1028</v>
      </c>
      <c r="B1289" s="4">
        <v>215</v>
      </c>
      <c r="C1289" s="4"/>
      <c r="D1289" s="36">
        <v>0</v>
      </c>
    </row>
    <row r="1290" spans="1:4">
      <c r="A1290" s="4" t="s">
        <v>1029</v>
      </c>
      <c r="B1290" s="4">
        <v>12</v>
      </c>
      <c r="C1290" s="4"/>
      <c r="D1290" s="36">
        <v>0</v>
      </c>
    </row>
    <row r="1291" spans="1:4">
      <c r="A1291" s="4" t="s">
        <v>1030</v>
      </c>
      <c r="B1291" s="4"/>
      <c r="C1291" s="4"/>
      <c r="D1291" s="36"/>
    </row>
    <row r="1292" spans="1:4">
      <c r="A1292" s="4" t="s">
        <v>1031</v>
      </c>
      <c r="B1292" s="4"/>
      <c r="C1292" s="4"/>
      <c r="D1292" s="36"/>
    </row>
    <row r="1293" spans="1:4">
      <c r="A1293" s="4" t="s">
        <v>1032</v>
      </c>
      <c r="B1293" s="4"/>
      <c r="C1293" s="4"/>
      <c r="D1293" s="36"/>
    </row>
    <row r="1294" spans="1:4">
      <c r="A1294" s="4" t="s">
        <v>1033</v>
      </c>
      <c r="B1294" s="4"/>
      <c r="C1294" s="4"/>
      <c r="D1294" s="36"/>
    </row>
    <row r="1295" spans="1:4">
      <c r="A1295" s="4" t="s">
        <v>1034</v>
      </c>
      <c r="B1295" s="4"/>
      <c r="C1295" s="4">
        <v>3000</v>
      </c>
      <c r="D1295" s="36"/>
    </row>
    <row r="1296" spans="1:4">
      <c r="A1296" s="4" t="s">
        <v>1035</v>
      </c>
      <c r="B1296" s="4">
        <v>0</v>
      </c>
      <c r="C1296" s="4">
        <v>0</v>
      </c>
      <c r="D1296" s="36"/>
    </row>
    <row r="1297" spans="1:4">
      <c r="A1297" s="4" t="s">
        <v>1036</v>
      </c>
      <c r="B1297" s="4">
        <v>0</v>
      </c>
      <c r="C1297" s="4">
        <v>0</v>
      </c>
      <c r="D1297" s="36"/>
    </row>
    <row r="1298" spans="1:4">
      <c r="A1298" s="4" t="s">
        <v>1037</v>
      </c>
      <c r="B1298" s="4"/>
      <c r="C1298" s="4"/>
      <c r="D1298" s="36"/>
    </row>
    <row r="1299" spans="1:4">
      <c r="A1299" s="4" t="s">
        <v>1038</v>
      </c>
      <c r="B1299" s="4"/>
      <c r="C1299" s="4"/>
      <c r="D1299" s="36"/>
    </row>
    <row r="1300" spans="1:4">
      <c r="A1300" s="4" t="s">
        <v>1039</v>
      </c>
      <c r="B1300" s="4"/>
      <c r="C1300" s="4"/>
      <c r="D1300" s="36"/>
    </row>
    <row r="1301" spans="1:4">
      <c r="A1301" s="4" t="s">
        <v>1040</v>
      </c>
      <c r="B1301" s="4"/>
      <c r="C1301" s="4"/>
      <c r="D1301" s="36"/>
    </row>
    <row r="1302" spans="1:4">
      <c r="A1302" s="4" t="s">
        <v>1041</v>
      </c>
      <c r="B1302" s="4">
        <v>2065</v>
      </c>
      <c r="C1302" s="4">
        <v>1985</v>
      </c>
      <c r="D1302" s="36">
        <v>96.1259079903148</v>
      </c>
    </row>
    <row r="1303" spans="1:4">
      <c r="A1303" s="4" t="s">
        <v>1042</v>
      </c>
      <c r="B1303" s="4">
        <v>2065</v>
      </c>
      <c r="C1303" s="4">
        <v>1985</v>
      </c>
      <c r="D1303" s="36">
        <v>96.1259079903148</v>
      </c>
    </row>
    <row r="1304" spans="1:4">
      <c r="A1304" s="4" t="s">
        <v>1043</v>
      </c>
      <c r="B1304" s="4">
        <v>1659</v>
      </c>
      <c r="C1304" s="4">
        <v>1985</v>
      </c>
      <c r="D1304" s="36">
        <v>119.650391802291</v>
      </c>
    </row>
    <row r="1305" spans="1:4">
      <c r="A1305" s="4" t="s">
        <v>1044</v>
      </c>
      <c r="B1305" s="4">
        <v>5</v>
      </c>
      <c r="C1305" s="4"/>
      <c r="D1305" s="36">
        <v>0</v>
      </c>
    </row>
    <row r="1306" spans="1:4">
      <c r="A1306" s="4" t="s">
        <v>1045</v>
      </c>
      <c r="B1306" s="4">
        <v>35</v>
      </c>
      <c r="C1306" s="4"/>
      <c r="D1306" s="36">
        <v>0</v>
      </c>
    </row>
    <row r="1307" spans="1:4">
      <c r="A1307" s="4" t="s">
        <v>1046</v>
      </c>
      <c r="B1307" s="4">
        <v>366</v>
      </c>
      <c r="C1307" s="4"/>
      <c r="D1307" s="36">
        <v>0</v>
      </c>
    </row>
    <row r="1308" spans="1:4">
      <c r="A1308" s="4" t="s">
        <v>1047</v>
      </c>
      <c r="B1308" s="4">
        <v>13</v>
      </c>
      <c r="C1308" s="4">
        <v>0</v>
      </c>
      <c r="D1308" s="36"/>
    </row>
    <row r="1309" spans="1:4">
      <c r="A1309" s="4" t="s">
        <v>1048</v>
      </c>
      <c r="B1309" s="4">
        <v>13</v>
      </c>
      <c r="C1309" s="4"/>
      <c r="D1309" s="36"/>
    </row>
    <row r="1310" spans="1:4">
      <c r="A1310" s="4" t="s">
        <v>1049</v>
      </c>
      <c r="B1310" s="4">
        <v>0</v>
      </c>
      <c r="C1310" s="4">
        <v>0</v>
      </c>
      <c r="D1310" s="36"/>
    </row>
    <row r="1311" spans="1:4">
      <c r="A1311" s="4" t="s">
        <v>1050</v>
      </c>
      <c r="B1311" s="4"/>
      <c r="C1311" s="4"/>
      <c r="D1311" s="36"/>
    </row>
    <row r="1312" spans="1:4">
      <c r="A1312" s="4" t="s">
        <v>1051</v>
      </c>
      <c r="B1312" s="4"/>
      <c r="C1312" s="4"/>
      <c r="D1312" s="36"/>
    </row>
    <row r="1313" spans="1:4">
      <c r="A1313" s="4"/>
      <c r="B1313" s="4"/>
      <c r="C1313" s="4"/>
      <c r="D1313" s="36"/>
    </row>
    <row r="1314" spans="1:4">
      <c r="A1314" s="4"/>
      <c r="B1314" s="4"/>
      <c r="C1314" s="4"/>
      <c r="D1314" s="36"/>
    </row>
    <row r="1315" spans="1:4">
      <c r="A1315" s="4" t="s">
        <v>1052</v>
      </c>
      <c r="B1315" s="4">
        <v>215121</v>
      </c>
      <c r="C1315" s="4">
        <v>160660</v>
      </c>
      <c r="D1315" s="36">
        <v>74.6835501880337</v>
      </c>
    </row>
    <row r="1316" spans="1:4">
      <c r="A1316" t="s">
        <v>1053</v>
      </c>
    </row>
  </sheetData>
  <mergeCells count="1">
    <mergeCell ref="A2:D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workbookViewId="0">
      <selection activeCell="A1" sqref="A1"/>
    </sheetView>
  </sheetViews>
  <sheetFormatPr defaultColWidth="9" defaultRowHeight="14.25"/>
  <cols>
    <col min="1" max="1" width="18.5" customWidth="1"/>
    <col min="2" max="2" width="7.5" customWidth="1"/>
    <col min="3" max="3" width="5.8" customWidth="1"/>
    <col min="4" max="4" width="4.8" customWidth="1"/>
    <col min="5" max="7" width="4.4" customWidth="1"/>
    <col min="8" max="8" width="7.4" customWidth="1"/>
    <col min="9" max="16" width="5.4" customWidth="1"/>
    <col min="17" max="17" width="5.5" customWidth="1"/>
    <col min="18" max="18" width="6" customWidth="1"/>
    <col min="19" max="19" width="5.2" customWidth="1"/>
    <col min="20" max="20" width="6.5" customWidth="1"/>
    <col min="21" max="21" width="5.2" customWidth="1"/>
    <col min="22" max="22" width="4.9" customWidth="1"/>
    <col min="23" max="23" width="6.1" customWidth="1"/>
    <col min="24" max="16384" width="8.8"/>
  </cols>
  <sheetData>
    <row r="1" spans="1:23">
      <c r="A1" t="s">
        <v>1081</v>
      </c>
    </row>
    <row r="2" ht="20.25" spans="1:23">
      <c r="A2" s="1" t="s">
        <v>1082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ht="24" customHeight="1" spans="1:23">
      <c r="A4" s="37" t="s">
        <v>3</v>
      </c>
      <c r="B4" s="37" t="s">
        <v>1057</v>
      </c>
      <c r="C4" s="38" t="s">
        <v>1058</v>
      </c>
      <c r="D4" s="39"/>
      <c r="E4" s="39"/>
      <c r="F4" s="39"/>
      <c r="G4" s="40"/>
      <c r="H4" s="38" t="s">
        <v>1059</v>
      </c>
      <c r="I4" s="39"/>
      <c r="J4" s="39"/>
      <c r="K4" s="39"/>
      <c r="L4" s="39"/>
      <c r="M4" s="39"/>
      <c r="N4" s="39"/>
      <c r="O4" s="39"/>
      <c r="P4" s="40"/>
      <c r="Q4" s="38" t="s">
        <v>1062</v>
      </c>
      <c r="R4" s="39"/>
      <c r="S4" s="40"/>
      <c r="T4" s="37" t="s">
        <v>1066</v>
      </c>
      <c r="U4" s="37"/>
      <c r="V4" s="37"/>
      <c r="W4" s="37"/>
    </row>
    <row r="5" customFormat="1" ht="49.2" customHeight="1" spans="1:23">
      <c r="A5" s="37"/>
      <c r="B5" s="37"/>
      <c r="C5" s="37" t="s">
        <v>1083</v>
      </c>
      <c r="D5" s="37" t="s">
        <v>1084</v>
      </c>
      <c r="E5" s="37" t="s">
        <v>1085</v>
      </c>
      <c r="F5" s="37" t="s">
        <v>1086</v>
      </c>
      <c r="G5" s="37" t="s">
        <v>1087</v>
      </c>
      <c r="H5" s="37" t="s">
        <v>1083</v>
      </c>
      <c r="I5" s="37" t="s">
        <v>1088</v>
      </c>
      <c r="J5" s="37" t="s">
        <v>1089</v>
      </c>
      <c r="K5" s="37" t="s">
        <v>1090</v>
      </c>
      <c r="L5" s="37" t="s">
        <v>1091</v>
      </c>
      <c r="M5" s="37" t="s">
        <v>1092</v>
      </c>
      <c r="N5" s="37" t="s">
        <v>1093</v>
      </c>
      <c r="O5" s="37" t="s">
        <v>1094</v>
      </c>
      <c r="P5" s="37" t="s">
        <v>1095</v>
      </c>
      <c r="Q5" s="37" t="s">
        <v>1083</v>
      </c>
      <c r="R5" s="37" t="s">
        <v>1096</v>
      </c>
      <c r="S5" s="37" t="s">
        <v>1097</v>
      </c>
      <c r="T5" s="37" t="s">
        <v>1083</v>
      </c>
      <c r="U5" s="37" t="s">
        <v>1098</v>
      </c>
      <c r="V5" s="37" t="s">
        <v>1099</v>
      </c>
      <c r="W5" s="37" t="s">
        <v>1100</v>
      </c>
    </row>
    <row r="6" spans="1:23">
      <c r="A6" s="41" t="s">
        <v>1073</v>
      </c>
      <c r="B6" s="42">
        <f>C6+H6+Q6+T6</f>
        <v>12006</v>
      </c>
      <c r="C6" s="42">
        <v>7029</v>
      </c>
      <c r="D6" s="41">
        <v>6749</v>
      </c>
      <c r="E6" s="41">
        <v>233</v>
      </c>
      <c r="F6" s="41"/>
      <c r="G6" s="41">
        <f>C6-D6-E6-F6</f>
        <v>47</v>
      </c>
      <c r="H6" s="42">
        <v>3631</v>
      </c>
      <c r="I6" s="41">
        <f>H6-J6-K6-L6-M6-N6-O6-P6</f>
        <v>3485</v>
      </c>
      <c r="J6" s="41">
        <v>39</v>
      </c>
      <c r="K6" s="41">
        <v>15</v>
      </c>
      <c r="L6" s="41">
        <v>2</v>
      </c>
      <c r="M6" s="41">
        <v>17</v>
      </c>
      <c r="N6" s="41">
        <v>44</v>
      </c>
      <c r="O6" s="41">
        <v>22</v>
      </c>
      <c r="P6" s="41">
        <v>7</v>
      </c>
      <c r="Q6" s="42">
        <v>1181</v>
      </c>
      <c r="R6" s="41">
        <f>Q6-S6</f>
        <v>1023</v>
      </c>
      <c r="S6" s="41">
        <v>158</v>
      </c>
      <c r="T6" s="42">
        <v>165</v>
      </c>
      <c r="U6" s="43">
        <f>T6-V6-W6</f>
        <v>76</v>
      </c>
      <c r="V6" s="43">
        <v>41</v>
      </c>
      <c r="W6" s="41">
        <v>48</v>
      </c>
    </row>
    <row r="7" spans="1:23">
      <c r="A7" s="41" t="s">
        <v>180</v>
      </c>
      <c r="B7" s="42">
        <f t="shared" ref="B7:B31" si="0">C7+H7+Q7+T7</f>
        <v>0</v>
      </c>
      <c r="C7" s="42"/>
      <c r="D7" s="41"/>
      <c r="E7" s="41"/>
      <c r="F7" s="41"/>
      <c r="G7" s="41">
        <f t="shared" ref="G7:G31" si="1">C7-D7-E7-F7</f>
        <v>0</v>
      </c>
      <c r="H7" s="42"/>
      <c r="I7" s="41">
        <f t="shared" ref="I7:I30" si="2">H7-J7-K7-L7-M7-N7-O7-P7</f>
        <v>0</v>
      </c>
      <c r="J7" s="41"/>
      <c r="K7" s="41"/>
      <c r="L7" s="41"/>
      <c r="M7" s="41"/>
      <c r="N7" s="41"/>
      <c r="O7" s="41"/>
      <c r="P7" s="41"/>
      <c r="Q7" s="42"/>
      <c r="R7" s="41"/>
      <c r="S7" s="41"/>
      <c r="T7" s="42"/>
      <c r="U7" s="43">
        <f t="shared" ref="U7:U30" si="3">T7-V7-W7</f>
        <v>0</v>
      </c>
      <c r="V7" s="41"/>
      <c r="W7" s="41"/>
    </row>
    <row r="8" spans="1:23">
      <c r="A8" s="41" t="s">
        <v>183</v>
      </c>
      <c r="B8" s="42">
        <f t="shared" si="0"/>
        <v>94</v>
      </c>
      <c r="C8" s="42">
        <v>30</v>
      </c>
      <c r="D8" s="41">
        <v>23</v>
      </c>
      <c r="E8" s="41"/>
      <c r="F8" s="41"/>
      <c r="G8" s="41">
        <f t="shared" si="1"/>
        <v>7</v>
      </c>
      <c r="H8" s="42">
        <v>55</v>
      </c>
      <c r="I8" s="41">
        <f t="shared" si="2"/>
        <v>55</v>
      </c>
      <c r="J8" s="41"/>
      <c r="K8" s="41"/>
      <c r="L8" s="41"/>
      <c r="M8" s="41"/>
      <c r="N8" s="41"/>
      <c r="O8" s="41"/>
      <c r="P8" s="41"/>
      <c r="Q8" s="42"/>
      <c r="R8" s="41"/>
      <c r="S8" s="41"/>
      <c r="T8" s="42">
        <v>9</v>
      </c>
      <c r="U8" s="43">
        <f t="shared" si="3"/>
        <v>0</v>
      </c>
      <c r="V8" s="41"/>
      <c r="W8" s="41">
        <v>9</v>
      </c>
    </row>
    <row r="9" spans="1:23">
      <c r="A9" s="41" t="s">
        <v>195</v>
      </c>
      <c r="B9" s="42">
        <f t="shared" si="0"/>
        <v>3337</v>
      </c>
      <c r="C9" s="42">
        <v>2608</v>
      </c>
      <c r="D9" s="41">
        <v>2490</v>
      </c>
      <c r="E9" s="41">
        <v>10</v>
      </c>
      <c r="F9" s="41"/>
      <c r="G9" s="41">
        <f t="shared" si="1"/>
        <v>108</v>
      </c>
      <c r="H9" s="42">
        <v>685</v>
      </c>
      <c r="I9" s="41">
        <f t="shared" si="2"/>
        <v>370</v>
      </c>
      <c r="J9" s="41">
        <v>16</v>
      </c>
      <c r="K9" s="41">
        <v>30</v>
      </c>
      <c r="L9" s="41">
        <v>11</v>
      </c>
      <c r="M9" s="41">
        <v>7</v>
      </c>
      <c r="N9" s="41">
        <v>86</v>
      </c>
      <c r="O9" s="41">
        <v>108</v>
      </c>
      <c r="P9" s="41">
        <v>57</v>
      </c>
      <c r="Q9" s="42"/>
      <c r="R9" s="41"/>
      <c r="S9" s="41"/>
      <c r="T9" s="42">
        <v>44</v>
      </c>
      <c r="U9" s="43">
        <f t="shared" si="3"/>
        <v>0</v>
      </c>
      <c r="V9" s="41"/>
      <c r="W9" s="41">
        <v>44</v>
      </c>
    </row>
    <row r="10" spans="1:23">
      <c r="A10" s="41" t="s">
        <v>245</v>
      </c>
      <c r="B10" s="42">
        <f t="shared" si="0"/>
        <v>30368</v>
      </c>
      <c r="C10" s="42">
        <v>76</v>
      </c>
      <c r="D10" s="41">
        <v>58</v>
      </c>
      <c r="E10" s="41">
        <v>5</v>
      </c>
      <c r="F10" s="41"/>
      <c r="G10" s="41">
        <f t="shared" si="1"/>
        <v>13</v>
      </c>
      <c r="H10" s="42">
        <v>10</v>
      </c>
      <c r="I10" s="41">
        <f t="shared" si="2"/>
        <v>8</v>
      </c>
      <c r="J10" s="41"/>
      <c r="K10" s="41"/>
      <c r="L10" s="41"/>
      <c r="M10" s="41">
        <v>1</v>
      </c>
      <c r="N10" s="41"/>
      <c r="O10" s="41"/>
      <c r="P10" s="41">
        <v>1</v>
      </c>
      <c r="Q10" s="42">
        <v>29808</v>
      </c>
      <c r="R10" s="41">
        <f t="shared" ref="R10:R24" si="4">Q10-S10</f>
        <v>29232</v>
      </c>
      <c r="S10" s="41">
        <v>576</v>
      </c>
      <c r="T10" s="42">
        <v>474</v>
      </c>
      <c r="U10" s="43">
        <f t="shared" si="3"/>
        <v>469</v>
      </c>
      <c r="V10" s="41"/>
      <c r="W10" s="41">
        <v>5</v>
      </c>
    </row>
    <row r="11" spans="1:23">
      <c r="A11" s="41" t="s">
        <v>296</v>
      </c>
      <c r="B11" s="42">
        <f t="shared" si="0"/>
        <v>135</v>
      </c>
      <c r="C11" s="42">
        <v>93</v>
      </c>
      <c r="D11" s="41">
        <v>88</v>
      </c>
      <c r="E11" s="41">
        <v>1</v>
      </c>
      <c r="F11" s="41"/>
      <c r="G11" s="41">
        <f t="shared" si="1"/>
        <v>4</v>
      </c>
      <c r="H11" s="42">
        <v>42</v>
      </c>
      <c r="I11" s="41">
        <f t="shared" si="2"/>
        <v>40</v>
      </c>
      <c r="J11" s="41">
        <v>1</v>
      </c>
      <c r="K11" s="41"/>
      <c r="L11" s="41"/>
      <c r="M11" s="41">
        <v>1</v>
      </c>
      <c r="N11" s="41"/>
      <c r="O11" s="41"/>
      <c r="P11" s="41"/>
      <c r="Q11" s="42"/>
      <c r="R11" s="41"/>
      <c r="S11" s="41"/>
      <c r="T11" s="42"/>
      <c r="U11" s="43">
        <f t="shared" si="3"/>
        <v>0</v>
      </c>
      <c r="V11" s="41"/>
      <c r="W11" s="41"/>
    </row>
    <row r="12" spans="1:23">
      <c r="A12" s="41" t="s">
        <v>1074</v>
      </c>
      <c r="B12" s="42">
        <f t="shared" si="0"/>
        <v>697</v>
      </c>
      <c r="C12" s="42">
        <v>95</v>
      </c>
      <c r="D12" s="41">
        <v>72</v>
      </c>
      <c r="E12" s="41">
        <v>6</v>
      </c>
      <c r="F12" s="41"/>
      <c r="G12" s="41">
        <f t="shared" si="1"/>
        <v>17</v>
      </c>
      <c r="H12" s="42">
        <v>6</v>
      </c>
      <c r="I12" s="41">
        <v>3</v>
      </c>
      <c r="J12" s="41"/>
      <c r="K12" s="41"/>
      <c r="L12" s="41">
        <v>1</v>
      </c>
      <c r="M12" s="41">
        <v>1</v>
      </c>
      <c r="N12" s="41"/>
      <c r="O12" s="41">
        <v>1</v>
      </c>
      <c r="P12" s="41"/>
      <c r="Q12" s="42">
        <v>567</v>
      </c>
      <c r="R12" s="41">
        <f t="shared" si="4"/>
        <v>480</v>
      </c>
      <c r="S12" s="41">
        <v>87</v>
      </c>
      <c r="T12" s="42">
        <v>29</v>
      </c>
      <c r="U12" s="43">
        <f t="shared" si="3"/>
        <v>12</v>
      </c>
      <c r="V12" s="41"/>
      <c r="W12" s="41">
        <v>17</v>
      </c>
    </row>
    <row r="13" spans="1:23">
      <c r="A13" s="41" t="s">
        <v>387</v>
      </c>
      <c r="B13" s="42">
        <f t="shared" si="0"/>
        <v>13206</v>
      </c>
      <c r="C13" s="42">
        <v>572</v>
      </c>
      <c r="D13" s="41">
        <v>521</v>
      </c>
      <c r="E13" s="41">
        <v>19</v>
      </c>
      <c r="F13" s="41"/>
      <c r="G13" s="41">
        <f t="shared" si="1"/>
        <v>32</v>
      </c>
      <c r="H13" s="42">
        <v>384</v>
      </c>
      <c r="I13" s="41">
        <f t="shared" si="2"/>
        <v>380</v>
      </c>
      <c r="J13" s="41">
        <v>1</v>
      </c>
      <c r="K13" s="41"/>
      <c r="L13" s="41"/>
      <c r="M13" s="41">
        <v>1</v>
      </c>
      <c r="N13" s="41"/>
      <c r="O13" s="41">
        <v>1</v>
      </c>
      <c r="P13" s="41">
        <v>1</v>
      </c>
      <c r="Q13" s="42">
        <v>8009</v>
      </c>
      <c r="R13" s="41">
        <f t="shared" si="4"/>
        <v>7867</v>
      </c>
      <c r="S13" s="41">
        <v>142</v>
      </c>
      <c r="T13" s="42">
        <v>4241</v>
      </c>
      <c r="U13" s="43">
        <f t="shared" si="3"/>
        <v>4061</v>
      </c>
      <c r="V13" s="43">
        <v>175</v>
      </c>
      <c r="W13" s="41">
        <v>5</v>
      </c>
    </row>
    <row r="14" spans="1:23">
      <c r="A14" s="41" t="s">
        <v>1075</v>
      </c>
      <c r="B14" s="42">
        <f t="shared" si="0"/>
        <v>3451</v>
      </c>
      <c r="C14" s="42">
        <v>247</v>
      </c>
      <c r="D14" s="41">
        <v>198</v>
      </c>
      <c r="E14" s="41">
        <v>8</v>
      </c>
      <c r="F14" s="41"/>
      <c r="G14" s="41">
        <f t="shared" si="1"/>
        <v>41</v>
      </c>
      <c r="H14" s="42">
        <v>266</v>
      </c>
      <c r="I14" s="41">
        <f t="shared" si="2"/>
        <v>264</v>
      </c>
      <c r="J14" s="41">
        <v>1</v>
      </c>
      <c r="K14" s="41"/>
      <c r="L14" s="41"/>
      <c r="M14" s="41">
        <v>1</v>
      </c>
      <c r="N14" s="41"/>
      <c r="O14" s="41"/>
      <c r="P14" s="41"/>
      <c r="Q14" s="42">
        <v>2786</v>
      </c>
      <c r="R14" s="41">
        <f t="shared" si="4"/>
        <v>2565</v>
      </c>
      <c r="S14" s="41">
        <v>221</v>
      </c>
      <c r="T14" s="42">
        <v>152</v>
      </c>
      <c r="U14" s="43">
        <f t="shared" si="3"/>
        <v>127</v>
      </c>
      <c r="V14" s="41">
        <v>20</v>
      </c>
      <c r="W14" s="41">
        <v>5</v>
      </c>
    </row>
    <row r="15" spans="1:23">
      <c r="A15" s="41" t="s">
        <v>553</v>
      </c>
      <c r="B15" s="42">
        <f t="shared" si="0"/>
        <v>169</v>
      </c>
      <c r="C15" s="42">
        <v>138</v>
      </c>
      <c r="D15" s="41">
        <v>131</v>
      </c>
      <c r="E15" s="41">
        <v>1</v>
      </c>
      <c r="F15" s="41"/>
      <c r="G15" s="41">
        <f t="shared" si="1"/>
        <v>6</v>
      </c>
      <c r="H15" s="42">
        <v>28</v>
      </c>
      <c r="I15" s="41">
        <f t="shared" si="2"/>
        <v>26</v>
      </c>
      <c r="J15" s="41"/>
      <c r="K15" s="41"/>
      <c r="L15" s="41"/>
      <c r="M15" s="41"/>
      <c r="N15" s="41"/>
      <c r="O15" s="41">
        <v>1</v>
      </c>
      <c r="P15" s="41">
        <v>1</v>
      </c>
      <c r="Q15" s="42"/>
      <c r="R15" s="41"/>
      <c r="S15" s="41"/>
      <c r="T15" s="42">
        <v>3</v>
      </c>
      <c r="U15" s="43">
        <f t="shared" si="3"/>
        <v>3</v>
      </c>
      <c r="V15" s="41"/>
      <c r="W15" s="41"/>
    </row>
    <row r="16" spans="1:23">
      <c r="A16" s="41" t="s">
        <v>618</v>
      </c>
      <c r="B16" s="42">
        <f t="shared" si="0"/>
        <v>847</v>
      </c>
      <c r="C16" s="42">
        <v>463</v>
      </c>
      <c r="D16" s="41">
        <v>424</v>
      </c>
      <c r="E16" s="41">
        <v>4</v>
      </c>
      <c r="F16" s="41"/>
      <c r="G16" s="41">
        <f t="shared" si="1"/>
        <v>35</v>
      </c>
      <c r="H16" s="42">
        <v>40</v>
      </c>
      <c r="I16" s="41">
        <f t="shared" si="2"/>
        <v>31</v>
      </c>
      <c r="J16" s="41"/>
      <c r="K16" s="41">
        <v>2</v>
      </c>
      <c r="L16" s="41">
        <v>2</v>
      </c>
      <c r="M16" s="41">
        <v>1</v>
      </c>
      <c r="N16" s="41"/>
      <c r="O16" s="41">
        <v>4</v>
      </c>
      <c r="P16" s="41"/>
      <c r="Q16" s="42">
        <v>285</v>
      </c>
      <c r="R16" s="41">
        <f t="shared" si="4"/>
        <v>235</v>
      </c>
      <c r="S16" s="41">
        <v>50</v>
      </c>
      <c r="T16" s="42">
        <v>59</v>
      </c>
      <c r="U16" s="43">
        <f t="shared" si="3"/>
        <v>32</v>
      </c>
      <c r="V16" s="41"/>
      <c r="W16" s="41">
        <v>27</v>
      </c>
    </row>
    <row r="17" spans="1:23">
      <c r="A17" s="41" t="s">
        <v>637</v>
      </c>
      <c r="B17" s="42">
        <f t="shared" si="0"/>
        <v>3387</v>
      </c>
      <c r="C17" s="42">
        <v>998</v>
      </c>
      <c r="D17" s="41">
        <v>913</v>
      </c>
      <c r="E17" s="41">
        <v>24</v>
      </c>
      <c r="F17" s="41"/>
      <c r="G17" s="41">
        <f t="shared" si="1"/>
        <v>61</v>
      </c>
      <c r="H17" s="42">
        <v>440</v>
      </c>
      <c r="I17" s="41">
        <f t="shared" si="2"/>
        <v>405</v>
      </c>
      <c r="J17" s="41">
        <v>1</v>
      </c>
      <c r="K17" s="41">
        <v>5</v>
      </c>
      <c r="L17" s="41"/>
      <c r="M17" s="41">
        <v>3</v>
      </c>
      <c r="N17" s="41">
        <v>14</v>
      </c>
      <c r="O17" s="41">
        <v>5</v>
      </c>
      <c r="P17" s="41">
        <v>7</v>
      </c>
      <c r="Q17" s="44">
        <v>1442</v>
      </c>
      <c r="R17" s="41">
        <f t="shared" si="4"/>
        <v>1110</v>
      </c>
      <c r="S17" s="45">
        <v>332</v>
      </c>
      <c r="T17" s="42">
        <v>507</v>
      </c>
      <c r="U17" s="43">
        <f t="shared" si="3"/>
        <v>116</v>
      </c>
      <c r="V17" s="41"/>
      <c r="W17" s="41">
        <v>391</v>
      </c>
    </row>
    <row r="18" spans="1:23">
      <c r="A18" s="41" t="s">
        <v>746</v>
      </c>
      <c r="B18" s="42">
        <f t="shared" si="0"/>
        <v>410</v>
      </c>
      <c r="C18" s="42">
        <v>151</v>
      </c>
      <c r="D18" s="41">
        <v>132</v>
      </c>
      <c r="E18" s="41">
        <v>2</v>
      </c>
      <c r="F18" s="41"/>
      <c r="G18" s="41">
        <f t="shared" si="1"/>
        <v>17</v>
      </c>
      <c r="H18" s="42">
        <v>10</v>
      </c>
      <c r="I18" s="41">
        <f t="shared" si="2"/>
        <v>9</v>
      </c>
      <c r="J18" s="41"/>
      <c r="K18" s="41"/>
      <c r="L18" s="41"/>
      <c r="M18" s="41"/>
      <c r="N18" s="41"/>
      <c r="O18" s="41">
        <v>1</v>
      </c>
      <c r="P18" s="41"/>
      <c r="Q18" s="42">
        <v>244</v>
      </c>
      <c r="R18" s="41">
        <f t="shared" si="4"/>
        <v>214</v>
      </c>
      <c r="S18" s="41">
        <v>30</v>
      </c>
      <c r="T18" s="42">
        <v>5</v>
      </c>
      <c r="U18" s="43">
        <f t="shared" si="3"/>
        <v>0</v>
      </c>
      <c r="V18" s="41"/>
      <c r="W18" s="41">
        <v>5</v>
      </c>
    </row>
    <row r="19" spans="1:23">
      <c r="A19" s="41" t="s">
        <v>797</v>
      </c>
      <c r="B19" s="42">
        <f t="shared" si="0"/>
        <v>284</v>
      </c>
      <c r="C19" s="42">
        <v>57</v>
      </c>
      <c r="D19" s="41">
        <v>46</v>
      </c>
      <c r="E19" s="41">
        <v>2</v>
      </c>
      <c r="F19" s="41"/>
      <c r="G19" s="41">
        <f t="shared" si="1"/>
        <v>9</v>
      </c>
      <c r="H19" s="42">
        <v>60</v>
      </c>
      <c r="I19" s="41">
        <f t="shared" si="2"/>
        <v>60</v>
      </c>
      <c r="J19" s="41"/>
      <c r="K19" s="41"/>
      <c r="L19" s="41"/>
      <c r="M19" s="41"/>
      <c r="N19" s="41"/>
      <c r="O19" s="41"/>
      <c r="P19" s="41"/>
      <c r="Q19" s="42">
        <v>166</v>
      </c>
      <c r="R19" s="41">
        <f t="shared" si="4"/>
        <v>121</v>
      </c>
      <c r="S19" s="41">
        <v>45</v>
      </c>
      <c r="T19" s="42">
        <v>1</v>
      </c>
      <c r="U19" s="43">
        <f t="shared" si="3"/>
        <v>0</v>
      </c>
      <c r="V19" s="41"/>
      <c r="W19" s="41">
        <v>1</v>
      </c>
    </row>
    <row r="20" spans="1:23">
      <c r="A20" s="41" t="s">
        <v>844</v>
      </c>
      <c r="B20" s="42">
        <f t="shared" si="0"/>
        <v>39</v>
      </c>
      <c r="C20" s="42">
        <v>27</v>
      </c>
      <c r="D20" s="41">
        <v>21</v>
      </c>
      <c r="E20" s="41"/>
      <c r="F20" s="41"/>
      <c r="G20" s="41">
        <f t="shared" si="1"/>
        <v>6</v>
      </c>
      <c r="H20" s="42">
        <v>5</v>
      </c>
      <c r="I20" s="41">
        <f t="shared" si="2"/>
        <v>5</v>
      </c>
      <c r="J20" s="41"/>
      <c r="K20" s="41"/>
      <c r="L20" s="41"/>
      <c r="M20" s="41"/>
      <c r="N20" s="41"/>
      <c r="O20" s="41"/>
      <c r="P20" s="41"/>
      <c r="Q20" s="42"/>
      <c r="R20" s="41"/>
      <c r="S20" s="41"/>
      <c r="T20" s="42">
        <v>7</v>
      </c>
      <c r="U20" s="43">
        <f t="shared" si="3"/>
        <v>7</v>
      </c>
      <c r="V20" s="41"/>
      <c r="W20" s="41"/>
    </row>
    <row r="21" spans="1:23">
      <c r="A21" s="41" t="s">
        <v>857</v>
      </c>
      <c r="B21" s="42">
        <f t="shared" si="0"/>
        <v>0</v>
      </c>
      <c r="C21" s="42"/>
      <c r="D21" s="41"/>
      <c r="E21" s="41"/>
      <c r="F21" s="41"/>
      <c r="G21" s="41">
        <f t="shared" si="1"/>
        <v>0</v>
      </c>
      <c r="H21" s="42"/>
      <c r="I21" s="41">
        <f t="shared" si="2"/>
        <v>0</v>
      </c>
      <c r="J21" s="41"/>
      <c r="K21" s="41"/>
      <c r="L21" s="41"/>
      <c r="M21" s="41"/>
      <c r="N21" s="41"/>
      <c r="O21" s="41"/>
      <c r="P21" s="41"/>
      <c r="Q21" s="42"/>
      <c r="R21" s="41"/>
      <c r="S21" s="41"/>
      <c r="T21" s="42"/>
      <c r="U21" s="43">
        <f t="shared" si="3"/>
        <v>0</v>
      </c>
      <c r="V21" s="41"/>
      <c r="W21" s="41"/>
    </row>
    <row r="22" spans="1:23">
      <c r="A22" s="41" t="s">
        <v>868</v>
      </c>
      <c r="B22" s="42">
        <f t="shared" si="0"/>
        <v>0</v>
      </c>
      <c r="C22" s="42"/>
      <c r="D22" s="41"/>
      <c r="E22" s="41"/>
      <c r="F22" s="41"/>
      <c r="G22" s="41">
        <f t="shared" si="1"/>
        <v>0</v>
      </c>
      <c r="H22" s="42"/>
      <c r="I22" s="41">
        <f t="shared" si="2"/>
        <v>0</v>
      </c>
      <c r="J22" s="41"/>
      <c r="K22" s="41"/>
      <c r="L22" s="41"/>
      <c r="M22" s="41"/>
      <c r="N22" s="41"/>
      <c r="O22" s="41"/>
      <c r="P22" s="41"/>
      <c r="Q22" s="42"/>
      <c r="R22" s="41"/>
      <c r="S22" s="41"/>
      <c r="T22" s="42"/>
      <c r="U22" s="43">
        <f t="shared" si="3"/>
        <v>0</v>
      </c>
      <c r="V22" s="41"/>
      <c r="W22" s="41"/>
    </row>
    <row r="23" spans="1:23">
      <c r="A23" s="41" t="s">
        <v>1076</v>
      </c>
      <c r="B23" s="42">
        <f t="shared" si="0"/>
        <v>443</v>
      </c>
      <c r="C23" s="42">
        <v>56</v>
      </c>
      <c r="D23" s="41">
        <v>44</v>
      </c>
      <c r="E23" s="41">
        <v>2</v>
      </c>
      <c r="F23" s="41"/>
      <c r="G23" s="41">
        <f t="shared" si="1"/>
        <v>10</v>
      </c>
      <c r="H23" s="42">
        <v>200</v>
      </c>
      <c r="I23" s="41">
        <f t="shared" si="2"/>
        <v>200</v>
      </c>
      <c r="J23" s="41"/>
      <c r="K23" s="41"/>
      <c r="L23" s="41"/>
      <c r="M23" s="41"/>
      <c r="N23" s="41"/>
      <c r="O23" s="41"/>
      <c r="P23" s="41"/>
      <c r="Q23" s="42">
        <v>170</v>
      </c>
      <c r="R23" s="41">
        <f t="shared" si="4"/>
        <v>158</v>
      </c>
      <c r="S23" s="41">
        <v>12</v>
      </c>
      <c r="T23" s="42">
        <v>17</v>
      </c>
      <c r="U23" s="43">
        <f t="shared" si="3"/>
        <v>14</v>
      </c>
      <c r="V23" s="41"/>
      <c r="W23" s="41">
        <v>3</v>
      </c>
    </row>
    <row r="24" spans="1:23">
      <c r="A24" s="41" t="s">
        <v>926</v>
      </c>
      <c r="B24" s="42">
        <f t="shared" si="0"/>
        <v>4717</v>
      </c>
      <c r="C24" s="42">
        <v>1215</v>
      </c>
      <c r="D24" s="41"/>
      <c r="E24" s="41"/>
      <c r="F24" s="41">
        <v>1215</v>
      </c>
      <c r="G24" s="41">
        <f t="shared" si="1"/>
        <v>0</v>
      </c>
      <c r="H24" s="42"/>
      <c r="I24" s="41">
        <f t="shared" si="2"/>
        <v>0</v>
      </c>
      <c r="J24" s="41"/>
      <c r="K24" s="41"/>
      <c r="L24" s="41"/>
      <c r="M24" s="41"/>
      <c r="N24" s="41"/>
      <c r="O24" s="41"/>
      <c r="P24" s="41"/>
      <c r="Q24" s="42">
        <v>3502</v>
      </c>
      <c r="R24" s="41">
        <f t="shared" si="4"/>
        <v>3502</v>
      </c>
      <c r="S24" s="41"/>
      <c r="T24" s="42"/>
      <c r="U24" s="43">
        <f t="shared" si="3"/>
        <v>0</v>
      </c>
      <c r="V24" s="41"/>
      <c r="W24" s="41"/>
    </row>
    <row r="25" spans="1:23">
      <c r="A25" s="41" t="s">
        <v>944</v>
      </c>
      <c r="B25" s="42">
        <f t="shared" si="0"/>
        <v>84</v>
      </c>
      <c r="C25" s="42">
        <v>69</v>
      </c>
      <c r="D25" s="41">
        <v>54</v>
      </c>
      <c r="E25" s="41">
        <v>1</v>
      </c>
      <c r="F25" s="41"/>
      <c r="G25" s="41">
        <f t="shared" si="1"/>
        <v>14</v>
      </c>
      <c r="H25" s="42">
        <v>15</v>
      </c>
      <c r="I25" s="41">
        <f t="shared" si="2"/>
        <v>15</v>
      </c>
      <c r="J25" s="41"/>
      <c r="K25" s="41"/>
      <c r="L25" s="41"/>
      <c r="M25" s="41"/>
      <c r="N25" s="41"/>
      <c r="O25" s="41"/>
      <c r="P25" s="41"/>
      <c r="Q25" s="42"/>
      <c r="R25" s="41"/>
      <c r="S25" s="41"/>
      <c r="T25" s="42"/>
      <c r="U25" s="43">
        <f t="shared" si="3"/>
        <v>0</v>
      </c>
      <c r="V25" s="41"/>
      <c r="W25" s="41"/>
    </row>
    <row r="26" spans="1:23">
      <c r="A26" s="41" t="s">
        <v>989</v>
      </c>
      <c r="B26" s="42">
        <f t="shared" si="0"/>
        <v>351</v>
      </c>
      <c r="C26" s="42">
        <v>67</v>
      </c>
      <c r="D26" s="41">
        <v>58</v>
      </c>
      <c r="E26" s="41">
        <v>1</v>
      </c>
      <c r="F26" s="41"/>
      <c r="G26" s="41">
        <f t="shared" si="1"/>
        <v>8</v>
      </c>
      <c r="H26" s="42">
        <v>54</v>
      </c>
      <c r="I26" s="41">
        <f t="shared" si="2"/>
        <v>50</v>
      </c>
      <c r="J26" s="41"/>
      <c r="K26" s="41"/>
      <c r="L26" s="41"/>
      <c r="M26" s="41">
        <v>4</v>
      </c>
      <c r="N26" s="41"/>
      <c r="O26" s="41"/>
      <c r="P26" s="41"/>
      <c r="Q26" s="42"/>
      <c r="R26" s="41"/>
      <c r="S26" s="41"/>
      <c r="T26" s="42">
        <v>230</v>
      </c>
      <c r="U26" s="43">
        <f t="shared" si="3"/>
        <v>227</v>
      </c>
      <c r="V26" s="41"/>
      <c r="W26" s="41">
        <v>3</v>
      </c>
    </row>
    <row r="27" spans="1:23">
      <c r="A27" s="41" t="s">
        <v>1034</v>
      </c>
      <c r="B27" s="42">
        <f t="shared" si="0"/>
        <v>0</v>
      </c>
      <c r="C27" s="42"/>
      <c r="D27" s="41"/>
      <c r="E27" s="41"/>
      <c r="F27" s="41"/>
      <c r="G27" s="41">
        <f t="shared" si="1"/>
        <v>0</v>
      </c>
      <c r="H27" s="42"/>
      <c r="I27" s="41">
        <f t="shared" si="2"/>
        <v>0</v>
      </c>
      <c r="J27" s="41"/>
      <c r="K27" s="41"/>
      <c r="L27" s="41"/>
      <c r="M27" s="41"/>
      <c r="N27" s="41"/>
      <c r="O27" s="41"/>
      <c r="P27" s="41"/>
      <c r="Q27" s="42"/>
      <c r="R27" s="41"/>
      <c r="S27" s="41"/>
      <c r="T27" s="42"/>
      <c r="U27" s="43">
        <f t="shared" si="3"/>
        <v>0</v>
      </c>
      <c r="V27" s="41"/>
      <c r="W27" s="41"/>
    </row>
    <row r="28" spans="1:23">
      <c r="A28" s="46" t="s">
        <v>1035</v>
      </c>
      <c r="B28" s="42">
        <f t="shared" si="0"/>
        <v>0</v>
      </c>
      <c r="C28" s="42"/>
      <c r="D28" s="41"/>
      <c r="E28" s="41"/>
      <c r="F28" s="41"/>
      <c r="G28" s="41">
        <f t="shared" si="1"/>
        <v>0</v>
      </c>
      <c r="H28" s="42"/>
      <c r="I28" s="41">
        <f t="shared" si="2"/>
        <v>0</v>
      </c>
      <c r="J28" s="41"/>
      <c r="K28" s="41"/>
      <c r="L28" s="41"/>
      <c r="M28" s="41"/>
      <c r="N28" s="41"/>
      <c r="O28" s="41"/>
      <c r="P28" s="41"/>
      <c r="Q28" s="42"/>
      <c r="R28" s="41"/>
      <c r="S28" s="41"/>
      <c r="T28" s="42"/>
      <c r="U28" s="43">
        <f t="shared" si="3"/>
        <v>0</v>
      </c>
      <c r="V28" s="41"/>
      <c r="W28" s="41"/>
    </row>
    <row r="29" spans="1:23">
      <c r="A29" s="41" t="s">
        <v>1041</v>
      </c>
      <c r="B29" s="42">
        <f t="shared" si="0"/>
        <v>0</v>
      </c>
      <c r="C29" s="42"/>
      <c r="D29" s="41"/>
      <c r="E29" s="41"/>
      <c r="F29" s="41"/>
      <c r="G29" s="41">
        <f t="shared" si="1"/>
        <v>0</v>
      </c>
      <c r="H29" s="42"/>
      <c r="I29" s="41">
        <f t="shared" si="2"/>
        <v>0</v>
      </c>
      <c r="J29" s="41"/>
      <c r="K29" s="41"/>
      <c r="L29" s="41"/>
      <c r="M29" s="41"/>
      <c r="N29" s="41"/>
      <c r="O29" s="41"/>
      <c r="P29" s="41"/>
      <c r="Q29" s="42"/>
      <c r="R29" s="41"/>
      <c r="S29" s="41"/>
      <c r="T29" s="42"/>
      <c r="U29" s="43">
        <f t="shared" si="3"/>
        <v>0</v>
      </c>
      <c r="V29" s="41"/>
      <c r="W29" s="41"/>
    </row>
    <row r="30" spans="1:23">
      <c r="A30" s="41" t="s">
        <v>1077</v>
      </c>
      <c r="B30" s="42">
        <f t="shared" si="0"/>
        <v>0</v>
      </c>
      <c r="C30" s="42"/>
      <c r="D30" s="41"/>
      <c r="E30" s="41"/>
      <c r="F30" s="41"/>
      <c r="G30" s="41">
        <f t="shared" si="1"/>
        <v>0</v>
      </c>
      <c r="H30" s="42"/>
      <c r="I30" s="41">
        <f t="shared" si="2"/>
        <v>0</v>
      </c>
      <c r="J30" s="41"/>
      <c r="K30" s="41"/>
      <c r="L30" s="41"/>
      <c r="M30" s="41"/>
      <c r="N30" s="41"/>
      <c r="O30" s="41"/>
      <c r="P30" s="41"/>
      <c r="Q30" s="42"/>
      <c r="R30" s="41"/>
      <c r="S30" s="41"/>
      <c r="T30" s="42"/>
      <c r="U30" s="43">
        <f t="shared" si="3"/>
        <v>0</v>
      </c>
      <c r="V30" s="41"/>
      <c r="W30" s="41"/>
    </row>
    <row r="31" spans="1:23">
      <c r="A31" s="47" t="s">
        <v>1078</v>
      </c>
      <c r="B31" s="42">
        <f t="shared" si="0"/>
        <v>74025</v>
      </c>
      <c r="C31" s="42">
        <f>SUM(C6:C30)</f>
        <v>13991</v>
      </c>
      <c r="D31" s="42">
        <f t="shared" ref="D31:F31" si="5">SUM(D6:D30)</f>
        <v>12022</v>
      </c>
      <c r="E31" s="42">
        <f t="shared" si="5"/>
        <v>319</v>
      </c>
      <c r="F31" s="42">
        <f t="shared" si="5"/>
        <v>1215</v>
      </c>
      <c r="G31" s="42">
        <f t="shared" si="1"/>
        <v>435</v>
      </c>
      <c r="H31" s="42">
        <f t="shared" ref="H31:W31" si="6">SUM(H6:H30)</f>
        <v>5931</v>
      </c>
      <c r="I31" s="42">
        <f t="shared" si="6"/>
        <v>5406</v>
      </c>
      <c r="J31" s="42">
        <f t="shared" ref="J31:P31" si="7">SUM(J6:J30)</f>
        <v>59</v>
      </c>
      <c r="K31" s="42">
        <f t="shared" si="7"/>
        <v>52</v>
      </c>
      <c r="L31" s="42">
        <f t="shared" si="7"/>
        <v>16</v>
      </c>
      <c r="M31" s="42">
        <f t="shared" si="7"/>
        <v>37</v>
      </c>
      <c r="N31" s="42">
        <f t="shared" si="7"/>
        <v>144</v>
      </c>
      <c r="O31" s="42">
        <f t="shared" si="7"/>
        <v>143</v>
      </c>
      <c r="P31" s="42">
        <f t="shared" si="7"/>
        <v>74</v>
      </c>
      <c r="Q31" s="42">
        <f t="shared" si="6"/>
        <v>48160</v>
      </c>
      <c r="R31" s="42">
        <f t="shared" si="6"/>
        <v>46507</v>
      </c>
      <c r="S31" s="42">
        <f t="shared" si="6"/>
        <v>1653</v>
      </c>
      <c r="T31" s="42">
        <f t="shared" si="6"/>
        <v>5943</v>
      </c>
      <c r="U31" s="42">
        <f t="shared" si="6"/>
        <v>5144</v>
      </c>
      <c r="V31" s="42">
        <f t="shared" si="6"/>
        <v>236</v>
      </c>
      <c r="W31" s="42">
        <f t="shared" si="6"/>
        <v>563</v>
      </c>
    </row>
  </sheetData>
  <mergeCells count="5">
    <mergeCell ref="A2:T2"/>
    <mergeCell ref="C4:G4"/>
    <mergeCell ref="H4:P4"/>
    <mergeCell ref="Q4:S4"/>
    <mergeCell ref="T4:W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workbookViewId="0">
      <selection activeCell="A4" sqref="A4:B5"/>
    </sheetView>
  </sheetViews>
  <sheetFormatPr defaultColWidth="9" defaultRowHeight="14.25" outlineLevelCol="1"/>
  <cols>
    <col min="1" max="1" width="46.3" customWidth="1"/>
    <col min="2" max="2" width="18.7" customWidth="1"/>
  </cols>
  <sheetData>
    <row r="1" spans="1:2">
      <c r="A1" t="s">
        <v>1101</v>
      </c>
    </row>
    <row r="2" ht="20.25" spans="1:2">
      <c r="A2" s="1" t="s">
        <v>1102</v>
      </c>
      <c r="B2" s="1"/>
    </row>
    <row r="3" spans="1:2">
      <c r="B3" s="2" t="s">
        <v>2</v>
      </c>
    </row>
    <row r="4" ht="19.8" customHeight="1" spans="1:2">
      <c r="A4" s="20" t="s">
        <v>1103</v>
      </c>
      <c r="B4" s="22"/>
    </row>
    <row r="5" ht="19.8" customHeight="1" spans="1:2">
      <c r="A5" s="18" t="s">
        <v>3</v>
      </c>
      <c r="B5" s="18" t="s">
        <v>5</v>
      </c>
    </row>
    <row r="6" ht="19.8" customHeight="1" spans="1:2">
      <c r="A6" s="4" t="s">
        <v>1104</v>
      </c>
      <c r="B6" s="4">
        <v>136365</v>
      </c>
    </row>
    <row r="7" ht="19.8" customHeight="1" spans="1:2">
      <c r="A7" s="4" t="s">
        <v>1105</v>
      </c>
      <c r="B7" s="4">
        <v>136365</v>
      </c>
    </row>
    <row r="8" ht="19.8" customHeight="1" spans="1:2">
      <c r="A8" s="4" t="s">
        <v>1106</v>
      </c>
      <c r="B8" s="4">
        <v>1630</v>
      </c>
    </row>
    <row r="9" ht="19.8" customHeight="1" spans="1:2">
      <c r="A9" s="4" t="s">
        <v>1107</v>
      </c>
      <c r="B9" s="4">
        <v>298</v>
      </c>
    </row>
    <row r="10" ht="19.8" customHeight="1" spans="1:2">
      <c r="A10" s="4" t="s">
        <v>1108</v>
      </c>
      <c r="B10" s="4">
        <v>159</v>
      </c>
    </row>
    <row r="11" ht="19.8" customHeight="1" spans="1:2">
      <c r="A11" s="4" t="s">
        <v>1109</v>
      </c>
      <c r="B11" s="4">
        <v>746</v>
      </c>
    </row>
    <row r="12" ht="19.8" customHeight="1" spans="1:2">
      <c r="A12" s="4" t="s">
        <v>1110</v>
      </c>
      <c r="B12" s="4"/>
    </row>
    <row r="13" ht="19.8" customHeight="1" spans="1:2">
      <c r="A13" s="4" t="s">
        <v>1111</v>
      </c>
      <c r="B13" s="4"/>
    </row>
    <row r="14" ht="19.8" customHeight="1" spans="1:2">
      <c r="A14" s="4" t="s">
        <v>1112</v>
      </c>
      <c r="B14" s="4">
        <v>427</v>
      </c>
    </row>
    <row r="15" ht="19.8" customHeight="1" spans="1:2">
      <c r="A15" s="4" t="s">
        <v>1113</v>
      </c>
      <c r="B15" s="4">
        <v>57147</v>
      </c>
    </row>
    <row r="16" ht="19.8" customHeight="1" spans="1:2">
      <c r="A16" s="4" t="s">
        <v>1114</v>
      </c>
      <c r="B16" s="4"/>
    </row>
    <row r="17" ht="19.8" customHeight="1" spans="1:2">
      <c r="A17" s="4" t="s">
        <v>1115</v>
      </c>
      <c r="B17" s="4">
        <v>45799</v>
      </c>
    </row>
    <row r="18" ht="19.8" customHeight="1" spans="1:2">
      <c r="A18" s="4" t="s">
        <v>1116</v>
      </c>
      <c r="B18" s="4"/>
    </row>
    <row r="19" ht="19.8" customHeight="1" spans="1:2">
      <c r="A19" s="4" t="s">
        <v>1117</v>
      </c>
      <c r="B19" s="4">
        <v>867</v>
      </c>
    </row>
    <row r="20" ht="19.8" customHeight="1" spans="1:2">
      <c r="A20" s="4" t="s">
        <v>1118</v>
      </c>
      <c r="B20" s="4"/>
    </row>
    <row r="21" ht="19.8" customHeight="1" spans="1:2">
      <c r="A21" s="4" t="s">
        <v>1119</v>
      </c>
      <c r="B21" s="4"/>
    </row>
    <row r="22" ht="19.8" customHeight="1" spans="1:2">
      <c r="A22" s="4" t="s">
        <v>1120</v>
      </c>
      <c r="B22" s="4"/>
    </row>
    <row r="23" ht="19.8" customHeight="1" spans="1:2">
      <c r="A23" s="4" t="s">
        <v>1121</v>
      </c>
      <c r="B23" s="4"/>
    </row>
    <row r="24" ht="19.8" customHeight="1" spans="1:2">
      <c r="A24" s="4" t="s">
        <v>1122</v>
      </c>
      <c r="B24" s="4"/>
    </row>
    <row r="25" ht="19.8" customHeight="1" spans="1:2">
      <c r="A25" s="4" t="s">
        <v>1123</v>
      </c>
      <c r="B25" s="4"/>
    </row>
    <row r="26" ht="19.8" customHeight="1" spans="1:2">
      <c r="A26" s="4" t="s">
        <v>1124</v>
      </c>
      <c r="B26" s="4"/>
    </row>
    <row r="27" ht="19.8" customHeight="1" spans="1:2">
      <c r="A27" s="4" t="s">
        <v>1125</v>
      </c>
      <c r="B27" s="4"/>
    </row>
    <row r="28" ht="19.8" customHeight="1" spans="1:2">
      <c r="A28" s="4" t="s">
        <v>1126</v>
      </c>
      <c r="B28" s="4"/>
    </row>
    <row r="29" ht="19.8" customHeight="1" spans="1:2">
      <c r="A29" s="4" t="s">
        <v>1127</v>
      </c>
      <c r="B29" s="4">
        <v>533</v>
      </c>
    </row>
    <row r="30" ht="19.8" customHeight="1" spans="1:2">
      <c r="A30" s="4" t="s">
        <v>1128</v>
      </c>
      <c r="B30" s="4">
        <v>9948</v>
      </c>
    </row>
    <row r="31" ht="19.8" customHeight="1" spans="1:2">
      <c r="A31" s="4" t="s">
        <v>1129</v>
      </c>
      <c r="B31" s="4"/>
    </row>
    <row r="32" ht="19.8" customHeight="1" spans="1:2">
      <c r="A32" s="4" t="s">
        <v>1130</v>
      </c>
      <c r="B32" s="4"/>
    </row>
    <row r="33" ht="19.8" customHeight="1" spans="1:2">
      <c r="A33" s="4" t="s">
        <v>1131</v>
      </c>
      <c r="B33" s="4"/>
    </row>
    <row r="34" ht="19.8" customHeight="1" spans="1:2">
      <c r="A34" s="4" t="s">
        <v>1132</v>
      </c>
      <c r="B34" s="4"/>
    </row>
    <row r="35" ht="19.8" customHeight="1" spans="1:2">
      <c r="A35" s="4" t="s">
        <v>1133</v>
      </c>
      <c r="B35" s="4"/>
    </row>
    <row r="36" ht="19.8" customHeight="1" spans="1:2">
      <c r="A36" s="4" t="s">
        <v>1134</v>
      </c>
      <c r="B36" s="4">
        <v>77588</v>
      </c>
    </row>
    <row r="37" ht="19.8" customHeight="1" spans="1:2">
      <c r="A37" s="4" t="s">
        <v>869</v>
      </c>
      <c r="B37" s="4">
        <v>5</v>
      </c>
    </row>
    <row r="38" ht="19.8" customHeight="1" spans="1:2">
      <c r="A38" s="4" t="s">
        <v>1135</v>
      </c>
      <c r="B38" s="4"/>
    </row>
    <row r="39" ht="19.8" customHeight="1" spans="1:2">
      <c r="A39" s="4" t="s">
        <v>1136</v>
      </c>
      <c r="B39" s="4">
        <v>37</v>
      </c>
    </row>
    <row r="40" ht="19.8" customHeight="1" spans="1:2">
      <c r="A40" s="4" t="s">
        <v>1137</v>
      </c>
      <c r="B40" s="4">
        <v>973</v>
      </c>
    </row>
    <row r="41" ht="19.8" customHeight="1" spans="1:2">
      <c r="A41" s="4" t="s">
        <v>870</v>
      </c>
      <c r="B41" s="4">
        <v>28646</v>
      </c>
    </row>
    <row r="42" ht="19.8" customHeight="1" spans="1:2">
      <c r="A42" s="4" t="s">
        <v>1138</v>
      </c>
      <c r="B42" s="4"/>
    </row>
    <row r="43" ht="19.8" customHeight="1" spans="1:2">
      <c r="A43" s="4" t="s">
        <v>1139</v>
      </c>
      <c r="B43" s="4">
        <v>600</v>
      </c>
    </row>
    <row r="44" ht="19.8" customHeight="1" spans="1:2">
      <c r="A44" s="4" t="s">
        <v>1140</v>
      </c>
      <c r="B44" s="4">
        <v>8379</v>
      </c>
    </row>
    <row r="45" ht="19.8" customHeight="1" spans="1:2">
      <c r="A45" s="4" t="s">
        <v>1141</v>
      </c>
      <c r="B45" s="4">
        <v>3978</v>
      </c>
    </row>
    <row r="46" ht="19.8" customHeight="1" spans="1:2">
      <c r="A46" s="4" t="s">
        <v>873</v>
      </c>
      <c r="B46" s="4">
        <v>1480</v>
      </c>
    </row>
    <row r="47" ht="19.8" customHeight="1" spans="1:2">
      <c r="A47" s="4" t="s">
        <v>1142</v>
      </c>
      <c r="B47" s="4"/>
    </row>
    <row r="48" ht="19.8" customHeight="1" spans="1:2">
      <c r="A48" s="4" t="s">
        <v>1143</v>
      </c>
      <c r="B48" s="4">
        <v>32944</v>
      </c>
    </row>
    <row r="49" ht="19.8" customHeight="1" spans="1:2">
      <c r="A49" s="4" t="s">
        <v>874</v>
      </c>
      <c r="B49" s="4">
        <v>500</v>
      </c>
    </row>
    <row r="50" ht="19.8" customHeight="1" spans="1:2">
      <c r="A50" s="4" t="s">
        <v>1144</v>
      </c>
      <c r="B50" s="4"/>
    </row>
    <row r="51" ht="19.8" customHeight="1" spans="1:2">
      <c r="A51" s="4" t="s">
        <v>1145</v>
      </c>
      <c r="B51" s="4"/>
    </row>
    <row r="52" ht="19.8" customHeight="1" spans="1:2">
      <c r="A52" s="4" t="s">
        <v>1146</v>
      </c>
      <c r="B52" s="4"/>
    </row>
    <row r="53" ht="19.8" customHeight="1" spans="1:2">
      <c r="A53" s="4" t="s">
        <v>1147</v>
      </c>
      <c r="B53" s="4"/>
    </row>
    <row r="54" ht="19.8" customHeight="1" spans="1:2">
      <c r="A54" s="4" t="s">
        <v>875</v>
      </c>
      <c r="B54" s="4"/>
    </row>
    <row r="55" ht="19.8" customHeight="1" spans="1:2">
      <c r="A55" s="4" t="s">
        <v>1148</v>
      </c>
      <c r="B55" s="4"/>
    </row>
    <row r="56" ht="19.8" customHeight="1" spans="1:2">
      <c r="A56" s="4" t="s">
        <v>1149</v>
      </c>
      <c r="B56" s="4">
        <v>46</v>
      </c>
    </row>
    <row r="57" ht="18" customHeight="1" spans="1:2">
      <c r="A57" t="s">
        <v>1150</v>
      </c>
    </row>
  </sheetData>
  <mergeCells count="3">
    <mergeCell ref="A2:B2"/>
    <mergeCell ref="A4:B4"/>
    <mergeCell ref="A57:B5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8" sqref="F8"/>
    </sheetView>
  </sheetViews>
  <sheetFormatPr defaultColWidth="9" defaultRowHeight="14.25" outlineLevelCol="5"/>
  <cols>
    <col min="2" max="5" width="17.3" customWidth="1"/>
    <col min="6" max="6" width="20.9" customWidth="1"/>
  </cols>
  <sheetData>
    <row r="1" ht="24" customHeight="1" spans="1:6">
      <c r="A1" t="s">
        <v>1151</v>
      </c>
    </row>
    <row r="2" ht="27" customHeight="1" spans="1:6">
      <c r="A2" s="1" t="s">
        <v>1152</v>
      </c>
      <c r="B2" s="1"/>
      <c r="C2" s="1"/>
      <c r="D2" s="1"/>
      <c r="E2" s="1"/>
      <c r="F2" s="1"/>
    </row>
    <row r="3" ht="19.8" customHeight="1" spans="1:6">
      <c r="F3" s="2" t="s">
        <v>2</v>
      </c>
    </row>
    <row r="4" ht="34.2" customHeight="1" spans="1:6">
      <c r="A4" s="7" t="s">
        <v>3</v>
      </c>
      <c r="B4" s="8" t="s">
        <v>1153</v>
      </c>
      <c r="C4" s="9"/>
      <c r="D4" s="9"/>
      <c r="E4" s="10"/>
      <c r="F4" s="7" t="s">
        <v>1154</v>
      </c>
    </row>
    <row r="5" ht="34.2" customHeight="1" spans="1:6">
      <c r="A5" s="11"/>
      <c r="B5" s="32" t="s">
        <v>1155</v>
      </c>
      <c r="C5" s="32" t="s">
        <v>1156</v>
      </c>
      <c r="D5" s="32" t="s">
        <v>1157</v>
      </c>
      <c r="E5" s="32" t="s">
        <v>1158</v>
      </c>
      <c r="F5" s="11"/>
    </row>
    <row r="6" ht="34.2" customHeight="1" spans="1:6">
      <c r="A6" s="16" t="s">
        <v>1159</v>
      </c>
      <c r="B6" s="16"/>
      <c r="C6" s="16"/>
      <c r="D6" s="16"/>
      <c r="E6" s="16"/>
      <c r="F6" s="4"/>
    </row>
    <row r="8" spans="1:6">
      <c r="A8" t="s">
        <v>1160</v>
      </c>
      <c r="B8" t="s">
        <v>1161</v>
      </c>
    </row>
    <row r="9" spans="1:6">
      <c r="B9" t="s">
        <v>1162</v>
      </c>
    </row>
  </sheetData>
  <mergeCells count="4">
    <mergeCell ref="A2:F2"/>
    <mergeCell ref="B4:E4"/>
    <mergeCell ref="A4:A5"/>
    <mergeCell ref="F4:F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4.25" outlineLevelCol="4"/>
  <cols>
    <col min="1" max="1" width="40.5" customWidth="1"/>
    <col min="3" max="4" width="13.4" customWidth="1"/>
    <col min="5" max="5" width="13.6" customWidth="1"/>
  </cols>
  <sheetData>
    <row r="1" ht="21.6" customHeight="1" spans="1:5">
      <c r="A1" t="s">
        <v>1163</v>
      </c>
    </row>
    <row r="2" ht="25.8" customHeight="1" spans="1:5">
      <c r="A2" s="1" t="s">
        <v>1164</v>
      </c>
      <c r="B2" s="1"/>
      <c r="C2" s="1"/>
      <c r="D2" s="1"/>
      <c r="E2" s="1"/>
    </row>
    <row r="3" spans="1:5">
      <c r="E3" s="2" t="s">
        <v>2</v>
      </c>
    </row>
    <row r="4" ht="23.4" customHeight="1" spans="1:5">
      <c r="A4" s="8" t="s">
        <v>1165</v>
      </c>
      <c r="B4" s="9"/>
      <c r="C4" s="9"/>
      <c r="D4" s="9"/>
      <c r="E4" s="10"/>
    </row>
    <row r="5" ht="43.2" customHeight="1" spans="1:5">
      <c r="A5" s="32" t="s">
        <v>1166</v>
      </c>
      <c r="B5" s="32" t="s">
        <v>1167</v>
      </c>
      <c r="C5" s="32" t="s">
        <v>1168</v>
      </c>
      <c r="D5" s="32" t="s">
        <v>1169</v>
      </c>
      <c r="E5" s="32" t="s">
        <v>6</v>
      </c>
    </row>
    <row r="6" ht="21.6" customHeight="1" spans="1:5">
      <c r="A6" s="4" t="s">
        <v>1170</v>
      </c>
      <c r="B6" s="4" t="s">
        <v>1171</v>
      </c>
      <c r="C6" s="4"/>
      <c r="D6" s="4"/>
      <c r="E6" s="4"/>
    </row>
    <row r="7" ht="21.6" customHeight="1" spans="1:5">
      <c r="A7" s="4" t="s">
        <v>1172</v>
      </c>
      <c r="B7" s="4" t="s">
        <v>1173</v>
      </c>
      <c r="C7" s="4"/>
      <c r="D7" s="4"/>
      <c r="E7" s="4"/>
    </row>
    <row r="8" ht="21.6" customHeight="1" spans="1:5">
      <c r="A8" s="4" t="s">
        <v>1174</v>
      </c>
      <c r="B8" s="4" t="s">
        <v>1175</v>
      </c>
      <c r="C8" s="4"/>
      <c r="D8" s="4"/>
      <c r="E8" s="4"/>
    </row>
    <row r="9" ht="21.6" customHeight="1" spans="1:5">
      <c r="A9" s="4" t="s">
        <v>1176</v>
      </c>
      <c r="B9" s="4" t="s">
        <v>1177</v>
      </c>
      <c r="C9" s="4"/>
      <c r="D9" s="4"/>
      <c r="E9" s="4"/>
    </row>
    <row r="10" ht="21.6" customHeight="1" spans="1:5">
      <c r="A10" s="4" t="s">
        <v>1178</v>
      </c>
      <c r="B10" s="4" t="s">
        <v>1179</v>
      </c>
      <c r="C10" s="4"/>
      <c r="D10" s="4"/>
      <c r="E10" s="4"/>
    </row>
    <row r="11" ht="21.6" customHeight="1" spans="1:5">
      <c r="A11" s="4" t="s">
        <v>1180</v>
      </c>
      <c r="B11" s="4" t="s">
        <v>1181</v>
      </c>
      <c r="C11" s="4"/>
      <c r="D11" s="4"/>
      <c r="E11" s="15"/>
    </row>
    <row r="12" ht="21.6" customHeight="1" spans="1:5">
      <c r="A12" s="4" t="s">
        <v>1182</v>
      </c>
      <c r="B12" s="4" t="s">
        <v>1183</v>
      </c>
      <c r="C12" s="4">
        <v>13844</v>
      </c>
      <c r="D12" s="4">
        <v>5800</v>
      </c>
      <c r="E12" s="36">
        <f>D12/C12*100</f>
        <v>41.895405952037</v>
      </c>
    </row>
    <row r="13" ht="21.6" customHeight="1" spans="1:5">
      <c r="A13" s="4" t="s">
        <v>1184</v>
      </c>
      <c r="B13" s="4" t="s">
        <v>1185</v>
      </c>
      <c r="C13" s="4">
        <v>13844</v>
      </c>
      <c r="D13" s="4">
        <v>5800</v>
      </c>
      <c r="E13" s="36">
        <f t="shared" ref="E13:E24" si="0">D13/C13*100</f>
        <v>41.895405952037</v>
      </c>
    </row>
    <row r="14" ht="21.6" customHeight="1" spans="1:5">
      <c r="A14" s="4" t="s">
        <v>1186</v>
      </c>
      <c r="B14" s="4" t="s">
        <v>1187</v>
      </c>
      <c r="C14" s="4"/>
      <c r="D14" s="4"/>
      <c r="E14" s="36"/>
    </row>
    <row r="15" ht="21.6" customHeight="1" spans="1:5">
      <c r="A15" s="4" t="s">
        <v>1188</v>
      </c>
      <c r="B15" s="4" t="s">
        <v>1189</v>
      </c>
      <c r="C15" s="4"/>
      <c r="D15" s="4"/>
      <c r="E15" s="36"/>
    </row>
    <row r="16" ht="21.6" customHeight="1" spans="1:5">
      <c r="A16" s="4" t="s">
        <v>1190</v>
      </c>
      <c r="B16" s="4" t="s">
        <v>1191</v>
      </c>
      <c r="C16" s="4">
        <v>140</v>
      </c>
      <c r="D16" s="4">
        <v>480</v>
      </c>
      <c r="E16" s="36">
        <f t="shared" si="0"/>
        <v>342.857142857143</v>
      </c>
    </row>
    <row r="17" ht="21.6" customHeight="1" spans="1:5">
      <c r="A17" s="4" t="s">
        <v>1192</v>
      </c>
      <c r="B17" s="4" t="s">
        <v>1193</v>
      </c>
      <c r="C17" s="4"/>
      <c r="D17" s="4"/>
      <c r="E17" s="36"/>
    </row>
    <row r="18" ht="21.6" customHeight="1" spans="1:5">
      <c r="A18" s="4" t="s">
        <v>1194</v>
      </c>
      <c r="B18" s="4" t="s">
        <v>1195</v>
      </c>
      <c r="C18" s="4"/>
      <c r="D18" s="4"/>
      <c r="E18" s="36"/>
    </row>
    <row r="19" ht="21.6" customHeight="1" spans="1:5">
      <c r="A19" s="4" t="s">
        <v>1196</v>
      </c>
      <c r="B19" s="4" t="s">
        <v>1197</v>
      </c>
      <c r="C19" s="4"/>
      <c r="D19" s="4"/>
      <c r="E19" s="36"/>
    </row>
    <row r="20" ht="21.6" customHeight="1" spans="1:5">
      <c r="A20" s="4" t="s">
        <v>1198</v>
      </c>
      <c r="B20" s="4" t="s">
        <v>1199</v>
      </c>
      <c r="C20" s="4"/>
      <c r="D20" s="4"/>
      <c r="E20" s="36"/>
    </row>
    <row r="21" ht="21.6" customHeight="1" spans="1:5">
      <c r="A21" s="4" t="s">
        <v>1200</v>
      </c>
      <c r="B21" s="4" t="s">
        <v>1201</v>
      </c>
      <c r="C21" s="4"/>
      <c r="D21" s="4"/>
      <c r="E21" s="36"/>
    </row>
    <row r="22" ht="21.6" customHeight="1" spans="1:5">
      <c r="A22" s="4" t="s">
        <v>1202</v>
      </c>
      <c r="B22" s="4" t="s">
        <v>1203</v>
      </c>
      <c r="C22" s="4"/>
      <c r="D22" s="4"/>
      <c r="E22" s="36"/>
    </row>
    <row r="23" ht="21.6" customHeight="1" spans="1:5">
      <c r="A23" s="4" t="s">
        <v>1204</v>
      </c>
      <c r="B23" s="4" t="s">
        <v>1205</v>
      </c>
      <c r="C23" s="4"/>
      <c r="D23" s="4"/>
      <c r="E23" s="36"/>
    </row>
    <row r="24" ht="21.6" customHeight="1" spans="1:5">
      <c r="A24" s="18" t="s">
        <v>33</v>
      </c>
      <c r="B24" s="4"/>
      <c r="C24" s="4">
        <v>13984</v>
      </c>
      <c r="D24" s="4">
        <v>6280</v>
      </c>
      <c r="E24" s="36">
        <f t="shared" si="0"/>
        <v>44.908466819222</v>
      </c>
    </row>
  </sheetData>
  <mergeCells count="2">
    <mergeCell ref="A2:E2"/>
    <mergeCell ref="A4:E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workbookViewId="0">
      <selection activeCell="A1" sqref="A1"/>
    </sheetView>
  </sheetViews>
  <sheetFormatPr defaultColWidth="9" defaultRowHeight="14.25" outlineLevelCol="4"/>
  <cols>
    <col min="1" max="1" width="52" customWidth="1"/>
    <col min="3" max="3" width="12" customWidth="1"/>
    <col min="4" max="4" width="7.2" customWidth="1"/>
    <col min="5" max="5" width="11.7" customWidth="1"/>
  </cols>
  <sheetData>
    <row r="1" ht="21.6" customHeight="1" spans="1:5">
      <c r="A1" t="s">
        <v>1206</v>
      </c>
      <c r="E1" t="s">
        <v>34</v>
      </c>
    </row>
    <row r="2" ht="20.25" spans="1:5">
      <c r="A2" s="1" t="s">
        <v>1207</v>
      </c>
      <c r="B2" s="1"/>
      <c r="C2" s="1"/>
      <c r="D2" s="1"/>
      <c r="E2" s="1"/>
    </row>
    <row r="3" ht="17.4" customHeight="1" spans="1:5">
      <c r="A3" s="33"/>
      <c r="B3" s="33"/>
      <c r="C3" s="33"/>
      <c r="D3" s="33"/>
      <c r="E3" s="2" t="s">
        <v>2</v>
      </c>
    </row>
    <row r="4" ht="24.6" customHeight="1" spans="1:5">
      <c r="A4" s="20" t="s">
        <v>1208</v>
      </c>
      <c r="B4" s="21"/>
      <c r="C4" s="21"/>
      <c r="D4" s="21"/>
      <c r="E4" s="22"/>
    </row>
    <row r="5" ht="27" customHeight="1" spans="1:5">
      <c r="A5" s="32" t="s">
        <v>1166</v>
      </c>
      <c r="B5" s="32" t="s">
        <v>1167</v>
      </c>
      <c r="C5" s="32" t="s">
        <v>1168</v>
      </c>
      <c r="D5" s="32" t="s">
        <v>1169</v>
      </c>
      <c r="E5" s="32" t="s">
        <v>6</v>
      </c>
    </row>
    <row r="6" spans="1:5">
      <c r="A6" s="4" t="s">
        <v>1209</v>
      </c>
      <c r="B6" s="4" t="s">
        <v>1210</v>
      </c>
      <c r="C6" s="4"/>
      <c r="D6" s="4"/>
      <c r="E6" s="4"/>
    </row>
    <row r="7" spans="1:5">
      <c r="A7" s="4" t="s">
        <v>1211</v>
      </c>
      <c r="B7" s="4">
        <v>20707</v>
      </c>
      <c r="C7" s="4"/>
      <c r="D7" s="4"/>
      <c r="E7" s="4"/>
    </row>
    <row r="8" spans="1:5">
      <c r="A8" s="4" t="s">
        <v>1212</v>
      </c>
      <c r="B8" s="4" t="s">
        <v>1213</v>
      </c>
      <c r="C8" s="4">
        <v>108</v>
      </c>
      <c r="D8" s="4"/>
      <c r="E8" s="4"/>
    </row>
    <row r="9" spans="1:5">
      <c r="A9" s="4" t="s">
        <v>1214</v>
      </c>
      <c r="B9" s="4" t="s">
        <v>1215</v>
      </c>
      <c r="C9" s="4">
        <v>81</v>
      </c>
      <c r="D9" s="4"/>
      <c r="E9" s="4"/>
    </row>
    <row r="10" spans="1:5">
      <c r="A10" s="4" t="s">
        <v>1216</v>
      </c>
      <c r="B10" s="4" t="s">
        <v>1217</v>
      </c>
      <c r="C10" s="4">
        <v>27</v>
      </c>
      <c r="D10" s="4"/>
      <c r="E10" s="4"/>
    </row>
    <row r="11" spans="1:5">
      <c r="A11" s="4" t="s">
        <v>1218</v>
      </c>
      <c r="B11" s="4" t="s">
        <v>1219</v>
      </c>
      <c r="C11" s="4"/>
      <c r="D11" s="4"/>
      <c r="E11" s="4"/>
    </row>
    <row r="12" spans="1:5">
      <c r="A12" s="4" t="s">
        <v>1220</v>
      </c>
      <c r="B12" s="4" t="s">
        <v>1221</v>
      </c>
      <c r="C12" s="4"/>
      <c r="D12" s="4"/>
      <c r="E12" s="4"/>
    </row>
    <row r="13" spans="1:5">
      <c r="A13" s="4" t="s">
        <v>1222</v>
      </c>
      <c r="B13" s="4" t="s">
        <v>1223</v>
      </c>
      <c r="C13" s="4"/>
      <c r="D13" s="4"/>
      <c r="E13" s="4"/>
    </row>
    <row r="14" spans="1:5">
      <c r="A14" s="4" t="s">
        <v>1224</v>
      </c>
      <c r="B14" s="4" t="s">
        <v>1225</v>
      </c>
      <c r="C14" s="4">
        <v>7200</v>
      </c>
      <c r="D14" s="4">
        <v>6280</v>
      </c>
      <c r="E14" s="4">
        <v>87.22</v>
      </c>
    </row>
    <row r="15" spans="1:5">
      <c r="A15" s="4" t="s">
        <v>1226</v>
      </c>
      <c r="B15" s="4" t="s">
        <v>1227</v>
      </c>
      <c r="C15" s="4">
        <v>7200</v>
      </c>
      <c r="D15" s="4"/>
      <c r="E15" s="4"/>
    </row>
    <row r="16" spans="1:5">
      <c r="A16" s="4" t="s">
        <v>1228</v>
      </c>
      <c r="B16" s="4" t="s">
        <v>1229</v>
      </c>
      <c r="C16" s="4"/>
      <c r="D16" s="4"/>
      <c r="E16" s="4"/>
    </row>
    <row r="17" spans="1:5">
      <c r="A17" s="4" t="s">
        <v>1230</v>
      </c>
      <c r="B17" s="4" t="s">
        <v>1231</v>
      </c>
      <c r="C17" s="4"/>
      <c r="D17" s="4"/>
      <c r="E17" s="4"/>
    </row>
    <row r="18" spans="1:5">
      <c r="A18" s="4" t="s">
        <v>1232</v>
      </c>
      <c r="B18" s="4" t="s">
        <v>1233</v>
      </c>
      <c r="C18" s="4"/>
      <c r="D18" s="4"/>
      <c r="E18" s="4"/>
    </row>
    <row r="19" spans="1:5">
      <c r="A19" s="4" t="s">
        <v>1234</v>
      </c>
      <c r="B19" s="4" t="s">
        <v>1235</v>
      </c>
      <c r="C19" s="4"/>
      <c r="D19" s="4">
        <v>6280</v>
      </c>
      <c r="E19" s="4"/>
    </row>
    <row r="20" spans="1:5">
      <c r="A20" s="4" t="s">
        <v>1236</v>
      </c>
      <c r="B20" s="4" t="s">
        <v>1237</v>
      </c>
      <c r="C20" s="4"/>
      <c r="D20" s="4"/>
      <c r="E20" s="4"/>
    </row>
    <row r="21" spans="1:5">
      <c r="A21" s="4" t="s">
        <v>1238</v>
      </c>
      <c r="B21" s="4" t="s">
        <v>1239</v>
      </c>
      <c r="C21" s="4"/>
      <c r="D21" s="4"/>
      <c r="E21" s="4"/>
    </row>
    <row r="22" spans="1:5">
      <c r="A22" s="4" t="s">
        <v>1240</v>
      </c>
      <c r="B22" s="4" t="s">
        <v>1241</v>
      </c>
      <c r="C22" s="4"/>
      <c r="D22" s="4"/>
      <c r="E22" s="4"/>
    </row>
    <row r="23" spans="1:5">
      <c r="A23" s="4" t="s">
        <v>1242</v>
      </c>
      <c r="B23" s="4" t="s">
        <v>1243</v>
      </c>
      <c r="C23" s="4"/>
      <c r="D23" s="4"/>
      <c r="E23" s="4"/>
    </row>
    <row r="24" spans="1:5">
      <c r="A24" s="4" t="s">
        <v>1244</v>
      </c>
      <c r="B24" s="4" t="s">
        <v>1245</v>
      </c>
      <c r="C24" s="4"/>
      <c r="D24" s="4"/>
      <c r="E24" s="4"/>
    </row>
    <row r="25" spans="1:5">
      <c r="A25" s="4" t="s">
        <v>1246</v>
      </c>
      <c r="B25" s="4" t="s">
        <v>1247</v>
      </c>
      <c r="C25" s="4"/>
      <c r="D25" s="4"/>
      <c r="E25" s="4"/>
    </row>
    <row r="26" spans="1:5">
      <c r="A26" s="4" t="s">
        <v>1248</v>
      </c>
      <c r="B26" s="4" t="s">
        <v>1249</v>
      </c>
      <c r="C26" s="4"/>
      <c r="D26" s="4"/>
      <c r="E26" s="4"/>
    </row>
    <row r="27" spans="1:5">
      <c r="A27" s="4" t="s">
        <v>1250</v>
      </c>
      <c r="B27" s="4" t="s">
        <v>1251</v>
      </c>
      <c r="C27" s="4"/>
      <c r="D27" s="4"/>
      <c r="E27" s="4"/>
    </row>
    <row r="28" spans="1:5">
      <c r="A28" s="4" t="s">
        <v>1252</v>
      </c>
      <c r="B28" s="4" t="s">
        <v>1253</v>
      </c>
      <c r="C28" s="4"/>
      <c r="D28" s="4"/>
      <c r="E28" s="4"/>
    </row>
    <row r="29" spans="1:5">
      <c r="A29" s="4" t="s">
        <v>1254</v>
      </c>
      <c r="B29" s="4" t="s">
        <v>1255</v>
      </c>
      <c r="C29" s="4"/>
      <c r="D29" s="4"/>
      <c r="E29" s="4"/>
    </row>
    <row r="30" spans="1:5">
      <c r="A30" s="4" t="s">
        <v>1256</v>
      </c>
      <c r="B30" s="4" t="s">
        <v>1257</v>
      </c>
      <c r="C30" s="4"/>
      <c r="D30" s="4"/>
      <c r="E30" s="4"/>
    </row>
    <row r="31" spans="1:5">
      <c r="A31" s="4" t="s">
        <v>1258</v>
      </c>
      <c r="B31" s="4" t="s">
        <v>1259</v>
      </c>
      <c r="C31" s="4"/>
      <c r="D31" s="4"/>
      <c r="E31" s="4"/>
    </row>
    <row r="32" spans="1:5">
      <c r="A32" s="4" t="s">
        <v>1260</v>
      </c>
      <c r="B32" s="4" t="s">
        <v>1261</v>
      </c>
      <c r="C32" s="4"/>
      <c r="D32" s="4"/>
      <c r="E32" s="4"/>
    </row>
    <row r="33" spans="1:5">
      <c r="A33" s="4" t="s">
        <v>1262</v>
      </c>
      <c r="B33" s="4" t="s">
        <v>1263</v>
      </c>
      <c r="C33" s="4"/>
      <c r="D33" s="4"/>
      <c r="E33" s="4"/>
    </row>
    <row r="34" spans="1:5">
      <c r="A34" s="4" t="s">
        <v>1264</v>
      </c>
      <c r="B34" s="4" t="s">
        <v>1265</v>
      </c>
      <c r="C34" s="4"/>
      <c r="D34" s="4"/>
      <c r="E34" s="4"/>
    </row>
    <row r="35" spans="1:5">
      <c r="A35" s="4" t="s">
        <v>1266</v>
      </c>
      <c r="B35" s="4" t="s">
        <v>1267</v>
      </c>
      <c r="C35" s="4"/>
      <c r="D35" s="4"/>
      <c r="E35" s="4"/>
    </row>
    <row r="36" spans="1:5">
      <c r="A36" s="4" t="s">
        <v>1268</v>
      </c>
      <c r="B36" s="4" t="s">
        <v>1269</v>
      </c>
      <c r="C36" s="4"/>
      <c r="D36" s="4"/>
      <c r="E36" s="4"/>
    </row>
    <row r="37" spans="1:5">
      <c r="A37" s="4" t="s">
        <v>1270</v>
      </c>
      <c r="B37" s="4" t="s">
        <v>1271</v>
      </c>
      <c r="C37" s="4">
        <v>25</v>
      </c>
      <c r="D37" s="4"/>
      <c r="E37" s="4"/>
    </row>
    <row r="38" spans="1:5">
      <c r="A38" s="4" t="s">
        <v>1272</v>
      </c>
      <c r="B38" s="4" t="s">
        <v>1273</v>
      </c>
      <c r="C38" s="4">
        <v>25</v>
      </c>
      <c r="D38" s="4"/>
      <c r="E38" s="4"/>
    </row>
    <row r="39" spans="1:5">
      <c r="A39" s="4" t="s">
        <v>1274</v>
      </c>
      <c r="B39" s="4" t="s">
        <v>1275</v>
      </c>
      <c r="C39" s="4">
        <v>807</v>
      </c>
      <c r="D39" s="4">
        <v>3560</v>
      </c>
      <c r="E39" s="4">
        <v>424.31</v>
      </c>
    </row>
    <row r="40" spans="1:5">
      <c r="A40" s="4" t="s">
        <v>1276</v>
      </c>
      <c r="B40" s="4">
        <v>2290401</v>
      </c>
      <c r="C40" s="4"/>
      <c r="D40" s="4">
        <v>3560</v>
      </c>
      <c r="E40" s="4"/>
    </row>
    <row r="41" spans="1:5">
      <c r="A41" s="4" t="s">
        <v>1277</v>
      </c>
      <c r="B41" s="4" t="s">
        <v>1278</v>
      </c>
      <c r="C41" s="4">
        <v>11</v>
      </c>
      <c r="D41" s="4"/>
      <c r="E41" s="4"/>
    </row>
    <row r="42" spans="1:5">
      <c r="A42" s="4" t="s">
        <v>1279</v>
      </c>
      <c r="B42" s="4" t="s">
        <v>1280</v>
      </c>
      <c r="C42" s="4">
        <v>796</v>
      </c>
      <c r="D42" s="4"/>
      <c r="E42" s="4"/>
    </row>
    <row r="43" spans="1:5">
      <c r="A43" s="4" t="s">
        <v>1281</v>
      </c>
      <c r="B43" s="4" t="s">
        <v>1282</v>
      </c>
      <c r="C43" s="4">
        <v>7</v>
      </c>
      <c r="D43" s="4"/>
      <c r="E43" s="4"/>
    </row>
    <row r="44" spans="1:5">
      <c r="A44" s="4" t="s">
        <v>1283</v>
      </c>
      <c r="B44" s="4" t="s">
        <v>1284</v>
      </c>
      <c r="C44" s="4"/>
      <c r="D44" s="4"/>
      <c r="E44" s="4"/>
    </row>
    <row r="45" spans="1:5">
      <c r="A45" s="16" t="s">
        <v>1052</v>
      </c>
      <c r="B45" s="4"/>
      <c r="C45" s="4">
        <v>8147</v>
      </c>
      <c r="D45" s="4">
        <v>9840</v>
      </c>
      <c r="E45" s="4">
        <v>120.78</v>
      </c>
    </row>
  </sheetData>
  <mergeCells count="2">
    <mergeCell ref="A2:E2"/>
    <mergeCell ref="A4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2019年一般公共预算收入表</vt:lpstr>
      <vt:lpstr>2019年一般公共预算支出表（功能）</vt:lpstr>
      <vt:lpstr>2019年一般公共预算支出表（经济）</vt:lpstr>
      <vt:lpstr>2019年一般公共预算本级支出表</vt:lpstr>
      <vt:lpstr>2019年一般公共预算本级基本支出表</vt:lpstr>
      <vt:lpstr>2019年一般公共预算税收返还和转移支付表</vt:lpstr>
      <vt:lpstr>2019年政府一般债务限额和余额情况表</vt:lpstr>
      <vt:lpstr>2019年政府性基金收入预算表</vt:lpstr>
      <vt:lpstr>2019年政府性基金支出预算表</vt:lpstr>
      <vt:lpstr>2019年本级政府性基金支出预算表</vt:lpstr>
      <vt:lpstr>2019年政府性基金转移支付表</vt:lpstr>
      <vt:lpstr>2019年政府专项债务限额和余额情况表</vt:lpstr>
      <vt:lpstr>2019年国有资本经营收入预算表</vt:lpstr>
      <vt:lpstr>2019年国有资本经营支出预算表</vt:lpstr>
      <vt:lpstr>2019年本级国有资本经营预算支出表</vt:lpstr>
      <vt:lpstr>2019年国有资本经营预算转移支付表</vt:lpstr>
      <vt:lpstr>2019年社会保险基金预算收入表</vt:lpstr>
      <vt:lpstr>2019年社会保险基金预算支出表</vt:lpstr>
      <vt:lpstr>2019年三公经费预算表</vt:lpstr>
      <vt:lpstr>2019年专项转移支付分地区、分项目预算表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WPS_1528040536</cp:lastModifiedBy>
  <dcterms:created xsi:type="dcterms:W3CDTF">1996-12-17T01:32:00Z</dcterms:created>
  <dcterms:modified xsi:type="dcterms:W3CDTF">2026-06-08T08:51:32Z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82966CCB2227424D884A255E8BC56D27_12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